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kład" sheetId="1" r:id="rId1"/>
  </sheets>
  <definedNames>
    <definedName name="suma" localSheetId="0">'Rozkład'!$F$31</definedName>
  </definedNames>
  <calcPr fullCalcOnLoad="1"/>
</workbook>
</file>

<file path=xl/sharedStrings.xml><?xml version="1.0" encoding="utf-8"?>
<sst xmlns="http://schemas.openxmlformats.org/spreadsheetml/2006/main" count="92" uniqueCount="71">
  <si>
    <t>Rozkład ważny od dnia 13 marca 2023 roku</t>
  </si>
  <si>
    <t>czas</t>
  </si>
  <si>
    <t>km W1</t>
  </si>
  <si>
    <t>km W2</t>
  </si>
  <si>
    <t>Przystanki</t>
  </si>
  <si>
    <t>przej.</t>
  </si>
  <si>
    <t>Puszczykowo, Niwka Szpital</t>
  </si>
  <si>
    <t>Puszczykowo, Nadwarciańska</t>
  </si>
  <si>
    <t>Puszczykowo, 3 Maja</t>
  </si>
  <si>
    <t>Puszczykowo, Moniuszki</t>
  </si>
  <si>
    <t>Puszczykowo, Jastrzębia</t>
  </si>
  <si>
    <t>Minuty na przesiadke</t>
  </si>
  <si>
    <t>11m</t>
  </si>
  <si>
    <t>15m</t>
  </si>
  <si>
    <t>19m</t>
  </si>
  <si>
    <t>14m</t>
  </si>
  <si>
    <t>7m</t>
  </si>
  <si>
    <t>17m</t>
  </si>
  <si>
    <t>37m</t>
  </si>
  <si>
    <t>10m</t>
  </si>
  <si>
    <t>13m</t>
  </si>
  <si>
    <t>30m</t>
  </si>
  <si>
    <t>12m</t>
  </si>
  <si>
    <t>POCIĄG przyjazd z Poznania</t>
  </si>
  <si>
    <t>8:04 p</t>
  </si>
  <si>
    <t>9:00 p</t>
  </si>
  <si>
    <t>10:00 p</t>
  </si>
  <si>
    <t>12:02 p</t>
  </si>
  <si>
    <t>12:31 p</t>
  </si>
  <si>
    <t>14:15 p</t>
  </si>
  <si>
    <t>14:52 p</t>
  </si>
  <si>
    <t>16.14 p</t>
  </si>
  <si>
    <t>16:59 p</t>
  </si>
  <si>
    <t>17:29 p</t>
  </si>
  <si>
    <t>18:57 p</t>
  </si>
  <si>
    <t>Puszczykowo, Puszczykówko PKM</t>
  </si>
  <si>
    <t>Puszczykowo, Libelta</t>
  </si>
  <si>
    <t>Puszczykowo, Piaskowa</t>
  </si>
  <si>
    <t>Puszczykowo, Rondo Heigelmanna</t>
  </si>
  <si>
    <t>Puszczykowo, Kościelna</t>
  </si>
  <si>
    <t>Puszczykowo, Konwaliowa</t>
  </si>
  <si>
    <t>Puszczykowo, Pszeniczna</t>
  </si>
  <si>
    <t>Puszczykowo, Krótka</t>
  </si>
  <si>
    <t>Puszczykowo, Gliniana</t>
  </si>
  <si>
    <t>Puszczykowo, Klasztorna</t>
  </si>
  <si>
    <t>Puszczykowo, Krzywa</t>
  </si>
  <si>
    <t>Puszczykowo, Sobieskiego</t>
  </si>
  <si>
    <t>Puszczykowo, Studzienna</t>
  </si>
  <si>
    <t>Puszczykowo, Podgórna</t>
  </si>
  <si>
    <t>Puszczykowo, Kasprowicza</t>
  </si>
  <si>
    <t>POCIĄG odjazd do Poznania</t>
  </si>
  <si>
    <t>5:16 o</t>
  </si>
  <si>
    <t>5:47 o</t>
  </si>
  <si>
    <t>6:26 o</t>
  </si>
  <si>
    <t>7:11 o</t>
  </si>
  <si>
    <t>08:36 o</t>
  </si>
  <si>
    <t>8:56 o</t>
  </si>
  <si>
    <t>9:54 o</t>
  </si>
  <si>
    <t>11:00 o</t>
  </si>
  <si>
    <t>12:50 o</t>
  </si>
  <si>
    <t>13:53 o</t>
  </si>
  <si>
    <t>16:05 o</t>
  </si>
  <si>
    <t>17:15 o</t>
  </si>
  <si>
    <t>18:55 o</t>
  </si>
  <si>
    <t>minuty na przesiadke</t>
  </si>
  <si>
    <t>16m</t>
  </si>
  <si>
    <t>18m</t>
  </si>
  <si>
    <t>36m</t>
  </si>
  <si>
    <t>9m</t>
  </si>
  <si>
    <t>23m</t>
  </si>
  <si>
    <t>Puszczykowo, Puszczykowo PKM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</si>
</sst>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5]General"/>
    <numFmt numFmtId="166" formatCode="#,##0.00\ [$zł-415];[RED]\-#,##0.00\ [$zł-415]"/>
    <numFmt numFmtId="167" formatCode="#,##0.0"/>
    <numFmt numFmtId="168" formatCode="[$-415]hh:mm"/>
    <numFmt numFmtId="169" formatCode="[$-415]d/mm/yyyy"/>
    <numFmt numFmtId="170" formatCode="[$-415]hh:mm:ss"/>
  </numFmts>
  <fonts count="7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zcionka tekstu podstawowego"/>
      <family val="0"/>
    </font>
    <font>
      <sz val="10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  <xf numFmtId="165" fontId="5" fillId="0" borderId="0" applyBorder="0" applyProtection="0">
      <alignment/>
    </xf>
  </cellStyleXfs>
  <cellXfs count="34">
    <xf numFmtId="164" fontId="0" fillId="0" borderId="0" xfId="0" applyAlignment="1">
      <alignment/>
    </xf>
    <xf numFmtId="165" fontId="5" fillId="0" borderId="0" xfId="32" applyNumberFormat="1" applyFont="1" applyFill="1" applyAlignment="1" applyProtection="1">
      <alignment/>
      <protection/>
    </xf>
    <xf numFmtId="167" fontId="5" fillId="0" borderId="0" xfId="32" applyNumberFormat="1" applyFont="1" applyFill="1" applyAlignment="1" applyProtection="1">
      <alignment/>
      <protection/>
    </xf>
    <xf numFmtId="165" fontId="5" fillId="0" borderId="0" xfId="32" applyNumberFormat="1" applyFont="1" applyFill="1" applyAlignment="1" applyProtection="1">
      <alignment horizontal="right"/>
      <protection/>
    </xf>
    <xf numFmtId="165" fontId="5" fillId="0" borderId="1" xfId="32" applyNumberFormat="1" applyFont="1" applyFill="1" applyBorder="1" applyAlignment="1" applyProtection="1">
      <alignment horizontal="center"/>
      <protection/>
    </xf>
    <xf numFmtId="167" fontId="5" fillId="0" borderId="2" xfId="32" applyNumberFormat="1" applyFont="1" applyFill="1" applyBorder="1" applyAlignment="1" applyProtection="1">
      <alignment horizontal="center" vertical="center"/>
      <protection/>
    </xf>
    <xf numFmtId="165" fontId="5" fillId="0" borderId="2" xfId="32" applyNumberFormat="1" applyFont="1" applyFill="1" applyBorder="1" applyAlignment="1" applyProtection="1">
      <alignment horizontal="center" vertical="center"/>
      <protection/>
    </xf>
    <xf numFmtId="165" fontId="5" fillId="0" borderId="3" xfId="32" applyNumberFormat="1" applyFont="1" applyFill="1" applyBorder="1" applyAlignment="1" applyProtection="1">
      <alignment horizontal="center"/>
      <protection/>
    </xf>
    <xf numFmtId="167" fontId="5" fillId="0" borderId="3" xfId="32" applyNumberFormat="1" applyFont="1" applyFill="1" applyBorder="1" applyAlignment="1" applyProtection="1">
      <alignment horizontal="center"/>
      <protection/>
    </xf>
    <xf numFmtId="165" fontId="5" fillId="0" borderId="2" xfId="32" applyNumberFormat="1" applyFont="1" applyFill="1" applyBorder="1" applyAlignment="1" applyProtection="1">
      <alignment/>
      <protection/>
    </xf>
    <xf numFmtId="167" fontId="5" fillId="0" borderId="2" xfId="32" applyNumberFormat="1" applyFont="1" applyFill="1" applyBorder="1" applyAlignment="1" applyProtection="1">
      <alignment/>
      <protection/>
    </xf>
    <xf numFmtId="168" fontId="5" fillId="0" borderId="4" xfId="32" applyNumberFormat="1" applyFont="1" applyFill="1" applyBorder="1" applyAlignment="1" applyProtection="1">
      <alignment/>
      <protection/>
    </xf>
    <xf numFmtId="168" fontId="5" fillId="0" borderId="2" xfId="32" applyNumberFormat="1" applyFont="1" applyFill="1" applyBorder="1" applyAlignment="1" applyProtection="1">
      <alignment/>
      <protection/>
    </xf>
    <xf numFmtId="168" fontId="5" fillId="2" borderId="2" xfId="32" applyNumberFormat="1" applyFont="1" applyFill="1" applyBorder="1" applyAlignment="1" applyProtection="1">
      <alignment/>
      <protection/>
    </xf>
    <xf numFmtId="167" fontId="5" fillId="2" borderId="2" xfId="32" applyNumberFormat="1" applyFont="1" applyFill="1" applyBorder="1" applyAlignment="1" applyProtection="1">
      <alignment/>
      <protection/>
    </xf>
    <xf numFmtId="165" fontId="5" fillId="2" borderId="2" xfId="32" applyNumberFormat="1" applyFont="1" applyFill="1" applyBorder="1" applyAlignment="1" applyProtection="1">
      <alignment/>
      <protection/>
    </xf>
    <xf numFmtId="168" fontId="6" fillId="2" borderId="2" xfId="32" applyNumberFormat="1" applyFont="1" applyFill="1" applyBorder="1" applyAlignment="1" applyProtection="1">
      <alignment/>
      <protection/>
    </xf>
    <xf numFmtId="168" fontId="5" fillId="2" borderId="2" xfId="32" applyNumberFormat="1" applyFont="1" applyFill="1" applyBorder="1" applyAlignment="1" applyProtection="1">
      <alignment horizontal="center"/>
      <protection/>
    </xf>
    <xf numFmtId="165" fontId="6" fillId="2" borderId="2" xfId="32" applyNumberFormat="1" applyFont="1" applyFill="1" applyBorder="1" applyAlignment="1" applyProtection="1">
      <alignment/>
      <protection/>
    </xf>
    <xf numFmtId="165" fontId="6" fillId="2" borderId="2" xfId="32" applyNumberFormat="1" applyFont="1" applyFill="1" applyBorder="1" applyAlignment="1" applyProtection="1">
      <alignment horizontal="center"/>
      <protection/>
    </xf>
    <xf numFmtId="165" fontId="5" fillId="2" borderId="2" xfId="32" applyNumberFormat="1" applyFont="1" applyFill="1" applyBorder="1" applyAlignment="1" applyProtection="1">
      <alignment horizontal="center"/>
      <protection/>
    </xf>
    <xf numFmtId="168" fontId="5" fillId="0" borderId="3" xfId="32" applyNumberFormat="1" applyFont="1" applyFill="1" applyBorder="1" applyAlignment="1" applyProtection="1">
      <alignment/>
      <protection/>
    </xf>
    <xf numFmtId="167" fontId="5" fillId="0" borderId="3" xfId="32" applyNumberFormat="1" applyFont="1" applyFill="1" applyBorder="1" applyAlignment="1" applyProtection="1">
      <alignment/>
      <protection/>
    </xf>
    <xf numFmtId="165" fontId="5" fillId="0" borderId="3" xfId="32" applyNumberFormat="1" applyFont="1" applyFill="1" applyBorder="1" applyAlignment="1" applyProtection="1">
      <alignment/>
      <protection/>
    </xf>
    <xf numFmtId="168" fontId="5" fillId="0" borderId="1" xfId="32" applyNumberFormat="1" applyFont="1" applyFill="1" applyBorder="1" applyAlignment="1" applyProtection="1">
      <alignment/>
      <protection/>
    </xf>
    <xf numFmtId="167" fontId="5" fillId="0" borderId="1" xfId="32" applyNumberFormat="1" applyFont="1" applyFill="1" applyBorder="1" applyAlignment="1" applyProtection="1">
      <alignment/>
      <protection/>
    </xf>
    <xf numFmtId="165" fontId="5" fillId="0" borderId="1" xfId="32" applyNumberFormat="1" applyFont="1" applyFill="1" applyBorder="1" applyAlignment="1" applyProtection="1">
      <alignment/>
      <protection/>
    </xf>
    <xf numFmtId="169" fontId="6" fillId="2" borderId="2" xfId="32" applyNumberFormat="1" applyFont="1" applyFill="1" applyBorder="1" applyAlignment="1" applyProtection="1">
      <alignment horizontal="center"/>
      <protection/>
    </xf>
    <xf numFmtId="170" fontId="5" fillId="2" borderId="2" xfId="32" applyNumberFormat="1" applyFont="1" applyFill="1" applyBorder="1" applyAlignment="1" applyProtection="1">
      <alignment horizontal="center"/>
      <protection/>
    </xf>
    <xf numFmtId="168" fontId="6" fillId="2" borderId="2" xfId="32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68" fontId="5" fillId="0" borderId="0" xfId="32" applyNumberFormat="1" applyFont="1" applyFill="1" applyAlignment="1" applyProtection="1">
      <alignment/>
      <protection/>
    </xf>
    <xf numFmtId="165" fontId="5" fillId="0" borderId="0" xfId="32" applyNumberFormat="1" applyFont="1" applyFill="1" applyAlignment="1" applyProtection="1">
      <alignment horizontal="center"/>
      <protection/>
    </xf>
    <xf numFmtId="168" fontId="5" fillId="0" borderId="0" xfId="32" applyNumberFormat="1" applyFont="1" applyFill="1" applyAlignment="1" applyProtection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4" xfId="21"/>
    <cellStyle name="Normalny 4 10" xfId="22"/>
    <cellStyle name="Normalny 4 2" xfId="23"/>
    <cellStyle name="Normalny 4 3" xfId="24"/>
    <cellStyle name="Normalny 4 4" xfId="25"/>
    <cellStyle name="Normalny 4 5" xfId="26"/>
    <cellStyle name="Normalny 4 6" xfId="27"/>
    <cellStyle name="Normalny 4 7" xfId="28"/>
    <cellStyle name="Normalny 4 8" xfId="29"/>
    <cellStyle name="Normalny 4 9" xfId="30"/>
    <cellStyle name="Wynik2" xfId="31"/>
    <cellStyle name="Excel Built-in Norm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6.125" style="1" customWidth="1"/>
    <col min="2" max="3" width="6.125" style="2" customWidth="1"/>
    <col min="4" max="4" width="40.125" style="1" customWidth="1"/>
    <col min="5" max="22" width="6.125" style="1" customWidth="1"/>
    <col min="23" max="16384" width="7.875" style="1" customWidth="1"/>
  </cols>
  <sheetData>
    <row r="1" spans="1:22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1:22" ht="13.5">
      <c r="A3" s="4" t="s">
        <v>1</v>
      </c>
      <c r="B3" s="5" t="s">
        <v>2</v>
      </c>
      <c r="C3" s="5" t="s">
        <v>3</v>
      </c>
      <c r="D3" s="6" t="s">
        <v>4</v>
      </c>
      <c r="E3" s="4">
        <v>695</v>
      </c>
      <c r="F3" s="4">
        <v>695</v>
      </c>
      <c r="G3" s="4">
        <v>695</v>
      </c>
      <c r="H3" s="4">
        <v>695</v>
      </c>
      <c r="I3" s="4">
        <v>695</v>
      </c>
      <c r="J3" s="4">
        <v>695</v>
      </c>
      <c r="K3" s="4">
        <v>695</v>
      </c>
      <c r="L3" s="4">
        <v>695</v>
      </c>
      <c r="M3" s="4">
        <v>695</v>
      </c>
      <c r="N3" s="4">
        <v>695</v>
      </c>
      <c r="O3" s="4">
        <v>695</v>
      </c>
      <c r="P3" s="4">
        <v>695</v>
      </c>
      <c r="Q3" s="4">
        <v>695</v>
      </c>
      <c r="R3" s="4">
        <v>695</v>
      </c>
      <c r="S3" s="4">
        <v>695</v>
      </c>
      <c r="T3" s="4">
        <v>695</v>
      </c>
      <c r="U3" s="4">
        <v>695</v>
      </c>
      <c r="V3" s="4">
        <v>695</v>
      </c>
    </row>
    <row r="4" spans="1:23" ht="13.5">
      <c r="A4" s="7" t="s">
        <v>5</v>
      </c>
      <c r="B4" s="5"/>
      <c r="C4" s="5"/>
      <c r="D4" s="6"/>
      <c r="E4" s="8">
        <v>14.3</v>
      </c>
      <c r="F4" s="8">
        <v>14.3</v>
      </c>
      <c r="G4" s="8">
        <v>17.5</v>
      </c>
      <c r="H4" s="8">
        <v>20.2</v>
      </c>
      <c r="I4" s="8">
        <v>14.3</v>
      </c>
      <c r="J4" s="7">
        <v>13.2</v>
      </c>
      <c r="K4" s="7">
        <v>20.2</v>
      </c>
      <c r="L4" s="8">
        <v>20.2</v>
      </c>
      <c r="M4" s="8">
        <v>20.2</v>
      </c>
      <c r="N4" s="8">
        <v>20.2</v>
      </c>
      <c r="O4" s="8">
        <v>14.3</v>
      </c>
      <c r="P4" s="8">
        <v>13.2</v>
      </c>
      <c r="Q4" s="8">
        <v>20.2</v>
      </c>
      <c r="R4" s="8">
        <v>20.2</v>
      </c>
      <c r="S4" s="8">
        <v>20.2</v>
      </c>
      <c r="T4" s="8">
        <v>20.2</v>
      </c>
      <c r="U4" s="8">
        <v>20.2</v>
      </c>
      <c r="V4" s="8">
        <v>20.2</v>
      </c>
      <c r="W4" s="2"/>
    </row>
    <row r="5" spans="1:22" ht="13.5">
      <c r="A5" s="9"/>
      <c r="B5" s="10">
        <v>0</v>
      </c>
      <c r="C5" s="10"/>
      <c r="D5" s="9" t="s">
        <v>6</v>
      </c>
      <c r="E5" s="11"/>
      <c r="F5" s="9"/>
      <c r="G5" s="12"/>
      <c r="H5" s="12">
        <v>0.2638888888888889</v>
      </c>
      <c r="I5" s="12">
        <v>0.2972222222222222</v>
      </c>
      <c r="J5" s="12"/>
      <c r="K5" s="12">
        <v>0.34027777777777773</v>
      </c>
      <c r="L5" s="12">
        <v>0.3819444444444444</v>
      </c>
      <c r="M5" s="12">
        <v>0.4201388888888889</v>
      </c>
      <c r="N5" s="12">
        <v>0.5</v>
      </c>
      <c r="O5" s="12">
        <v>0.5326388888888889</v>
      </c>
      <c r="P5" s="12"/>
      <c r="Q5" s="12">
        <v>0.6006944444444445</v>
      </c>
      <c r="R5" s="12">
        <v>0.6388888888888888</v>
      </c>
      <c r="S5" s="12">
        <v>0.6770833333333333</v>
      </c>
      <c r="T5" s="12">
        <v>0.7104166666666667</v>
      </c>
      <c r="U5" s="12">
        <v>0.75</v>
      </c>
      <c r="V5" s="12">
        <v>0.7916666666666666</v>
      </c>
    </row>
    <row r="6" spans="1:22" ht="13.5">
      <c r="A6" s="12">
        <v>0.001388888888888889</v>
      </c>
      <c r="B6" s="10">
        <v>0.3</v>
      </c>
      <c r="C6" s="10"/>
      <c r="D6" s="9" t="s">
        <v>7</v>
      </c>
      <c r="E6" s="11"/>
      <c r="F6" s="9"/>
      <c r="G6" s="12"/>
      <c r="H6" s="12">
        <f aca="true" t="shared" si="0" ref="H6:H10">H5+$A6</f>
        <v>0.2652777777777778</v>
      </c>
      <c r="I6" s="12">
        <f aca="true" t="shared" si="1" ref="I6:I10">I5+$A6</f>
        <v>0.2986111111111111</v>
      </c>
      <c r="J6" s="12"/>
      <c r="K6" s="12">
        <f aca="true" t="shared" si="2" ref="K6:K10">K5+$A6</f>
        <v>0.3416666666666667</v>
      </c>
      <c r="L6" s="12">
        <f aca="true" t="shared" si="3" ref="L6:L10">L5+A6</f>
        <v>0.38333333333333336</v>
      </c>
      <c r="M6" s="12">
        <f aca="true" t="shared" si="4" ref="M6:M10">M5+$A6</f>
        <v>0.4215277777777778</v>
      </c>
      <c r="N6" s="12">
        <f aca="true" t="shared" si="5" ref="N6:N10">N5+$A6</f>
        <v>0.5013888888888889</v>
      </c>
      <c r="O6" s="12">
        <f aca="true" t="shared" si="6" ref="O6:O10">O5+$A6</f>
        <v>0.5340277777777778</v>
      </c>
      <c r="P6" s="12"/>
      <c r="Q6" s="12">
        <f aca="true" t="shared" si="7" ref="Q6:Q10">Q5+$A6</f>
        <v>0.6020833333333334</v>
      </c>
      <c r="R6" s="12">
        <f aca="true" t="shared" si="8" ref="R6:R10">R5+$A6</f>
        <v>0.6402777777777777</v>
      </c>
      <c r="S6" s="12">
        <f aca="true" t="shared" si="9" ref="S6:S10">S5+$A6</f>
        <v>0.6784722222222221</v>
      </c>
      <c r="T6" s="12">
        <f aca="true" t="shared" si="10" ref="T6:T10">T5+$A6</f>
        <v>0.7118055555555556</v>
      </c>
      <c r="U6" s="12">
        <f aca="true" t="shared" si="11" ref="U6:U10">U5+$A6</f>
        <v>0.7513888888888889</v>
      </c>
      <c r="V6" s="12">
        <f aca="true" t="shared" si="12" ref="V6:V10">V5+$A6</f>
        <v>0.7930555555555555</v>
      </c>
    </row>
    <row r="7" spans="1:22" ht="13.5">
      <c r="A7" s="12">
        <v>0.0006944444444444445</v>
      </c>
      <c r="B7" s="10">
        <v>1.2</v>
      </c>
      <c r="C7" s="10"/>
      <c r="D7" s="9" t="s">
        <v>8</v>
      </c>
      <c r="E7" s="11"/>
      <c r="F7" s="9"/>
      <c r="G7" s="12"/>
      <c r="H7" s="12">
        <f t="shared" si="0"/>
        <v>0.2659722222222222</v>
      </c>
      <c r="I7" s="12">
        <f t="shared" si="1"/>
        <v>0.29930555555555555</v>
      </c>
      <c r="J7" s="12"/>
      <c r="K7" s="12">
        <f t="shared" si="2"/>
        <v>0.3423611111111111</v>
      </c>
      <c r="L7" s="12">
        <f t="shared" si="3"/>
        <v>0.3840277777777778</v>
      </c>
      <c r="M7" s="12">
        <f t="shared" si="4"/>
        <v>0.4222222222222222</v>
      </c>
      <c r="N7" s="12">
        <f t="shared" si="5"/>
        <v>0.5020833333333333</v>
      </c>
      <c r="O7" s="12">
        <f t="shared" si="6"/>
        <v>0.5347222222222222</v>
      </c>
      <c r="P7" s="12"/>
      <c r="Q7" s="12">
        <f t="shared" si="7"/>
        <v>0.6027777777777779</v>
      </c>
      <c r="R7" s="12">
        <f t="shared" si="8"/>
        <v>0.6409722222222223</v>
      </c>
      <c r="S7" s="12">
        <f t="shared" si="9"/>
        <v>0.6791666666666666</v>
      </c>
      <c r="T7" s="12">
        <f t="shared" si="10"/>
        <v>0.7125</v>
      </c>
      <c r="U7" s="12">
        <f t="shared" si="11"/>
        <v>0.7520833333333333</v>
      </c>
      <c r="V7" s="12">
        <f t="shared" si="12"/>
        <v>0.79375</v>
      </c>
    </row>
    <row r="8" spans="1:22" ht="13.5">
      <c r="A8" s="12">
        <v>0.001388888888888889</v>
      </c>
      <c r="B8" s="10">
        <v>1.9</v>
      </c>
      <c r="C8" s="10"/>
      <c r="D8" s="9" t="s">
        <v>9</v>
      </c>
      <c r="E8" s="11"/>
      <c r="F8" s="9"/>
      <c r="G8" s="12"/>
      <c r="H8" s="12">
        <f t="shared" si="0"/>
        <v>0.2673611111111111</v>
      </c>
      <c r="I8" s="12">
        <f t="shared" si="1"/>
        <v>0.3006944444444445</v>
      </c>
      <c r="J8" s="12"/>
      <c r="K8" s="12">
        <f t="shared" si="2"/>
        <v>0.34375</v>
      </c>
      <c r="L8" s="12">
        <f t="shared" si="3"/>
        <v>0.3854166666666667</v>
      </c>
      <c r="M8" s="12">
        <f t="shared" si="4"/>
        <v>0.4236111111111111</v>
      </c>
      <c r="N8" s="12">
        <f t="shared" si="5"/>
        <v>0.5034722222222222</v>
      </c>
      <c r="O8" s="12">
        <f t="shared" si="6"/>
        <v>0.5361111111111111</v>
      </c>
      <c r="P8" s="12"/>
      <c r="Q8" s="12">
        <f t="shared" si="7"/>
        <v>0.6041666666666667</v>
      </c>
      <c r="R8" s="12">
        <f t="shared" si="8"/>
        <v>0.6423611111111112</v>
      </c>
      <c r="S8" s="12">
        <f t="shared" si="9"/>
        <v>0.6805555555555555</v>
      </c>
      <c r="T8" s="12">
        <f t="shared" si="10"/>
        <v>0.7138888888888889</v>
      </c>
      <c r="U8" s="12">
        <f t="shared" si="11"/>
        <v>0.7534722222222222</v>
      </c>
      <c r="V8" s="12">
        <f t="shared" si="12"/>
        <v>0.7951388888888888</v>
      </c>
    </row>
    <row r="9" spans="1:22" ht="13.5">
      <c r="A9" s="12">
        <v>0.0006944444444444445</v>
      </c>
      <c r="B9" s="10">
        <v>2.7</v>
      </c>
      <c r="C9" s="10">
        <v>0</v>
      </c>
      <c r="D9" s="9" t="s">
        <v>10</v>
      </c>
      <c r="E9" s="12">
        <v>0.1875</v>
      </c>
      <c r="F9" s="12">
        <v>0.21180555555555555</v>
      </c>
      <c r="G9" s="12">
        <v>0.23472222222222222</v>
      </c>
      <c r="H9" s="12">
        <f t="shared" si="0"/>
        <v>0.26805555555555555</v>
      </c>
      <c r="I9" s="12">
        <f t="shared" si="1"/>
        <v>0.30138888888888893</v>
      </c>
      <c r="J9" s="12"/>
      <c r="K9" s="12">
        <f t="shared" si="2"/>
        <v>0.34444444444444444</v>
      </c>
      <c r="L9" s="12">
        <f t="shared" si="3"/>
        <v>0.3861111111111111</v>
      </c>
      <c r="M9" s="12">
        <f t="shared" si="4"/>
        <v>0.42430555555555555</v>
      </c>
      <c r="N9" s="12">
        <f t="shared" si="5"/>
        <v>0.5041666666666667</v>
      </c>
      <c r="O9" s="12">
        <f t="shared" si="6"/>
        <v>0.5368055555555555</v>
      </c>
      <c r="P9" s="12"/>
      <c r="Q9" s="12">
        <f t="shared" si="7"/>
        <v>0.6048611111111112</v>
      </c>
      <c r="R9" s="12">
        <f t="shared" si="8"/>
        <v>0.6430555555555556</v>
      </c>
      <c r="S9" s="12">
        <f t="shared" si="9"/>
        <v>0.6812499999999999</v>
      </c>
      <c r="T9" s="12">
        <f t="shared" si="10"/>
        <v>0.7145833333333333</v>
      </c>
      <c r="U9" s="12">
        <f t="shared" si="11"/>
        <v>0.7541666666666667</v>
      </c>
      <c r="V9" s="12">
        <f t="shared" si="12"/>
        <v>0.7958333333333333</v>
      </c>
    </row>
    <row r="10" spans="1:22" ht="13.5">
      <c r="A10" s="12">
        <v>0.001388888888888889</v>
      </c>
      <c r="B10" s="10">
        <v>3.8</v>
      </c>
      <c r="C10" s="10">
        <v>1.1</v>
      </c>
      <c r="D10" s="9" t="s">
        <v>9</v>
      </c>
      <c r="E10" s="12">
        <f>E9+$A10</f>
        <v>0.18888888888888888</v>
      </c>
      <c r="F10" s="12">
        <f>F9+$A10</f>
        <v>0.21319444444444446</v>
      </c>
      <c r="G10" s="12">
        <f>G9+$A10</f>
        <v>0.2361111111111111</v>
      </c>
      <c r="H10" s="12">
        <f t="shared" si="0"/>
        <v>0.26944444444444443</v>
      </c>
      <c r="I10" s="12">
        <f t="shared" si="1"/>
        <v>0.3027777777777778</v>
      </c>
      <c r="J10" s="12"/>
      <c r="K10" s="12">
        <f t="shared" si="2"/>
        <v>0.3458333333333333</v>
      </c>
      <c r="L10" s="12">
        <f t="shared" si="3"/>
        <v>0.3875</v>
      </c>
      <c r="M10" s="12">
        <f t="shared" si="4"/>
        <v>0.4256944444444445</v>
      </c>
      <c r="N10" s="12">
        <f t="shared" si="5"/>
        <v>0.5055555555555555</v>
      </c>
      <c r="O10" s="12">
        <f t="shared" si="6"/>
        <v>0.5381944444444444</v>
      </c>
      <c r="P10" s="12"/>
      <c r="Q10" s="12">
        <f t="shared" si="7"/>
        <v>0.6062500000000001</v>
      </c>
      <c r="R10" s="12">
        <f t="shared" si="8"/>
        <v>0.6444444444444445</v>
      </c>
      <c r="S10" s="12">
        <f t="shared" si="9"/>
        <v>0.6826388888888888</v>
      </c>
      <c r="T10" s="12">
        <f t="shared" si="10"/>
        <v>0.7159722222222222</v>
      </c>
      <c r="U10" s="12">
        <f t="shared" si="11"/>
        <v>0.7555555555555555</v>
      </c>
      <c r="V10" s="12">
        <f t="shared" si="12"/>
        <v>0.7972222222222222</v>
      </c>
    </row>
    <row r="11" spans="1:22" ht="13.5">
      <c r="A11" s="13"/>
      <c r="B11" s="14"/>
      <c r="C11" s="14"/>
      <c r="D11" s="15" t="s">
        <v>11</v>
      </c>
      <c r="E11" s="13"/>
      <c r="F11" s="16"/>
      <c r="G11" s="17" t="s">
        <v>12</v>
      </c>
      <c r="H11" s="17"/>
      <c r="I11" s="17"/>
      <c r="J11" s="18"/>
      <c r="K11" s="19" t="s">
        <v>13</v>
      </c>
      <c r="L11" s="17" t="s">
        <v>14</v>
      </c>
      <c r="M11" s="17" t="s">
        <v>15</v>
      </c>
      <c r="N11" s="17" t="s">
        <v>16</v>
      </c>
      <c r="O11" s="20" t="s">
        <v>17</v>
      </c>
      <c r="P11" s="15"/>
      <c r="Q11" s="20" t="s">
        <v>14</v>
      </c>
      <c r="R11" s="20" t="s">
        <v>18</v>
      </c>
      <c r="S11" s="20" t="s">
        <v>19</v>
      </c>
      <c r="T11" s="20" t="s">
        <v>20</v>
      </c>
      <c r="U11" s="20" t="s">
        <v>21</v>
      </c>
      <c r="V11" s="20" t="s">
        <v>22</v>
      </c>
    </row>
    <row r="12" spans="1:22" ht="13.5">
      <c r="A12" s="13"/>
      <c r="B12" s="14"/>
      <c r="C12" s="14"/>
      <c r="D12" s="15" t="s">
        <v>23</v>
      </c>
      <c r="E12" s="13"/>
      <c r="F12" s="16"/>
      <c r="G12" s="17">
        <v>0.22916666666666669</v>
      </c>
      <c r="H12" s="13"/>
      <c r="I12" s="13"/>
      <c r="J12" s="13"/>
      <c r="K12" s="13" t="s">
        <v>24</v>
      </c>
      <c r="L12" s="13" t="s">
        <v>25</v>
      </c>
      <c r="M12" s="13" t="s">
        <v>26</v>
      </c>
      <c r="N12" s="13" t="s">
        <v>27</v>
      </c>
      <c r="O12" s="15" t="s">
        <v>28</v>
      </c>
      <c r="P12" s="18"/>
      <c r="Q12" s="18" t="s">
        <v>29</v>
      </c>
      <c r="R12" s="15" t="s">
        <v>30</v>
      </c>
      <c r="S12" s="18" t="s">
        <v>31</v>
      </c>
      <c r="T12" s="15" t="s">
        <v>32</v>
      </c>
      <c r="U12" s="18" t="s">
        <v>33</v>
      </c>
      <c r="V12" s="15" t="s">
        <v>34</v>
      </c>
    </row>
    <row r="13" spans="1:22" ht="13.5">
      <c r="A13" s="21">
        <v>0.0006944444444444445</v>
      </c>
      <c r="B13" s="22">
        <v>4.1</v>
      </c>
      <c r="C13" s="22">
        <v>1.4</v>
      </c>
      <c r="D13" s="23" t="s">
        <v>35</v>
      </c>
      <c r="E13" s="21">
        <f>E10+$A13</f>
        <v>0.18958333333333333</v>
      </c>
      <c r="F13" s="21">
        <f>F10+$A13</f>
        <v>0.2138888888888889</v>
      </c>
      <c r="G13" s="21">
        <f>G10+$A13</f>
        <v>0.23680555555555557</v>
      </c>
      <c r="H13" s="21">
        <f>H10+$A13</f>
        <v>0.2701388888888889</v>
      </c>
      <c r="I13" s="21">
        <f>I10+$A13</f>
        <v>0.30347222222222225</v>
      </c>
      <c r="J13" s="21"/>
      <c r="K13" s="21">
        <f>K10+$A13</f>
        <v>0.34652777777777777</v>
      </c>
      <c r="L13" s="21">
        <f>L10+A13</f>
        <v>0.38819444444444445</v>
      </c>
      <c r="M13" s="21">
        <f>M10+$A13</f>
        <v>0.42638888888888893</v>
      </c>
      <c r="N13" s="21">
        <f>N10+$A13</f>
        <v>0.50625</v>
      </c>
      <c r="O13" s="21">
        <f>O10+$A13</f>
        <v>0.5388888888888889</v>
      </c>
      <c r="P13" s="21"/>
      <c r="Q13" s="21">
        <f>Q10+$A13</f>
        <v>0.6069444444444445</v>
      </c>
      <c r="R13" s="21">
        <f>R10+$A13</f>
        <v>0.6451388888888889</v>
      </c>
      <c r="S13" s="21">
        <f>S10+$A13</f>
        <v>0.6833333333333333</v>
      </c>
      <c r="T13" s="21">
        <f>T10+$A13</f>
        <v>0.7166666666666667</v>
      </c>
      <c r="U13" s="21">
        <f>U10+$A13</f>
        <v>0.75625</v>
      </c>
      <c r="V13" s="21">
        <f>V10+$A13</f>
        <v>0.7979166666666666</v>
      </c>
    </row>
    <row r="14" spans="1:22" ht="13.5">
      <c r="A14" s="12">
        <v>0.0006944444444444445</v>
      </c>
      <c r="B14" s="10">
        <v>4.6</v>
      </c>
      <c r="C14" s="10">
        <f aca="true" t="shared" si="13" ref="C14:C31">C13+B14-B13</f>
        <v>1.9000000000000004</v>
      </c>
      <c r="D14" s="9" t="s">
        <v>36</v>
      </c>
      <c r="E14" s="12">
        <f aca="true" t="shared" si="14" ref="E14:E30">E13+$A14</f>
        <v>0.19027777777777777</v>
      </c>
      <c r="F14" s="12">
        <f aca="true" t="shared" si="15" ref="F14:F30">F13+$A14</f>
        <v>0.21458333333333335</v>
      </c>
      <c r="G14" s="12">
        <f aca="true" t="shared" si="16" ref="G14:G30">G13+$A14</f>
        <v>0.23750000000000002</v>
      </c>
      <c r="H14" s="12">
        <f aca="true" t="shared" si="17" ref="H14:H30">H13+$A14</f>
        <v>0.2708333333333333</v>
      </c>
      <c r="I14" s="12">
        <f aca="true" t="shared" si="18" ref="I14:I29">I13+$A14</f>
        <v>0.3041666666666667</v>
      </c>
      <c r="J14" s="12"/>
      <c r="K14" s="12">
        <f aca="true" t="shared" si="19" ref="K14:K30">K13+$A14</f>
        <v>0.3472222222222222</v>
      </c>
      <c r="L14" s="12">
        <f aca="true" t="shared" si="20" ref="L14:L29">L13+A14</f>
        <v>0.3888888888888889</v>
      </c>
      <c r="M14" s="12">
        <f aca="true" t="shared" si="21" ref="M14:M30">M13+$A14</f>
        <v>0.42708333333333337</v>
      </c>
      <c r="N14" s="12">
        <f aca="true" t="shared" si="22" ref="N14:N30">N13+$A14</f>
        <v>0.5069444444444444</v>
      </c>
      <c r="O14" s="12">
        <f aca="true" t="shared" si="23" ref="O14:O29">O13+$A14</f>
        <v>0.5395833333333333</v>
      </c>
      <c r="P14" s="12"/>
      <c r="Q14" s="12">
        <f aca="true" t="shared" si="24" ref="Q14:Q30">Q13+$A14</f>
        <v>0.607638888888889</v>
      </c>
      <c r="R14" s="12">
        <f aca="true" t="shared" si="25" ref="R14:R30">R13+$A14</f>
        <v>0.6458333333333334</v>
      </c>
      <c r="S14" s="12">
        <f aca="true" t="shared" si="26" ref="S14:S30">S13+$A14</f>
        <v>0.6840277777777778</v>
      </c>
      <c r="T14" s="12">
        <f aca="true" t="shared" si="27" ref="T14:T30">T13+$A14</f>
        <v>0.7173611111111111</v>
      </c>
      <c r="U14" s="12">
        <f aca="true" t="shared" si="28" ref="U14:U30">U13+$A14</f>
        <v>0.7569444444444444</v>
      </c>
      <c r="V14" s="12">
        <f aca="true" t="shared" si="29" ref="V14:V30">V13+$A14</f>
        <v>0.798611111111111</v>
      </c>
    </row>
    <row r="15" spans="1:22" ht="13.5">
      <c r="A15" s="12">
        <v>0.001388888888888889</v>
      </c>
      <c r="B15" s="10">
        <v>5.3</v>
      </c>
      <c r="C15" s="10">
        <f t="shared" si="13"/>
        <v>2.6000000000000005</v>
      </c>
      <c r="D15" s="9" t="s">
        <v>37</v>
      </c>
      <c r="E15" s="12">
        <f t="shared" si="14"/>
        <v>0.19166666666666665</v>
      </c>
      <c r="F15" s="12">
        <f t="shared" si="15"/>
        <v>0.21597222222222223</v>
      </c>
      <c r="G15" s="12">
        <f t="shared" si="16"/>
        <v>0.2388888888888889</v>
      </c>
      <c r="H15" s="12">
        <f t="shared" si="17"/>
        <v>0.2722222222222222</v>
      </c>
      <c r="I15" s="12">
        <f t="shared" si="18"/>
        <v>0.3055555555555556</v>
      </c>
      <c r="J15" s="12"/>
      <c r="K15" s="12">
        <f t="shared" si="19"/>
        <v>0.3486111111111111</v>
      </c>
      <c r="L15" s="12">
        <f t="shared" si="20"/>
        <v>0.3902777777777778</v>
      </c>
      <c r="M15" s="12">
        <f t="shared" si="21"/>
        <v>0.42847222222222225</v>
      </c>
      <c r="N15" s="12">
        <f t="shared" si="22"/>
        <v>0.5083333333333333</v>
      </c>
      <c r="O15" s="12">
        <f t="shared" si="23"/>
        <v>0.5409722222222222</v>
      </c>
      <c r="P15" s="12"/>
      <c r="Q15" s="12">
        <f t="shared" si="24"/>
        <v>0.6090277777777778</v>
      </c>
      <c r="R15" s="12">
        <f t="shared" si="25"/>
        <v>0.6472222222222223</v>
      </c>
      <c r="S15" s="12">
        <f t="shared" si="26"/>
        <v>0.6854166666666667</v>
      </c>
      <c r="T15" s="12">
        <f t="shared" si="27"/>
        <v>0.71875</v>
      </c>
      <c r="U15" s="12">
        <f t="shared" si="28"/>
        <v>0.7583333333333333</v>
      </c>
      <c r="V15" s="12">
        <f t="shared" si="29"/>
        <v>0.7999999999999999</v>
      </c>
    </row>
    <row r="16" spans="1:22" ht="13.5">
      <c r="A16" s="12">
        <v>0.0006944444444444445</v>
      </c>
      <c r="B16" s="10">
        <v>5.6</v>
      </c>
      <c r="C16" s="10">
        <f t="shared" si="13"/>
        <v>2.8999999999999995</v>
      </c>
      <c r="D16" s="9" t="s">
        <v>38</v>
      </c>
      <c r="E16" s="12">
        <f t="shared" si="14"/>
        <v>0.1923611111111111</v>
      </c>
      <c r="F16" s="12">
        <f t="shared" si="15"/>
        <v>0.21666666666666667</v>
      </c>
      <c r="G16" s="12">
        <f t="shared" si="16"/>
        <v>0.23958333333333334</v>
      </c>
      <c r="H16" s="12">
        <f t="shared" si="17"/>
        <v>0.27291666666666664</v>
      </c>
      <c r="I16" s="12">
        <f t="shared" si="18"/>
        <v>0.30625</v>
      </c>
      <c r="J16" s="12"/>
      <c r="K16" s="12">
        <f t="shared" si="19"/>
        <v>0.34930555555555554</v>
      </c>
      <c r="L16" s="12">
        <f t="shared" si="20"/>
        <v>0.3909722222222222</v>
      </c>
      <c r="M16" s="12">
        <f t="shared" si="21"/>
        <v>0.4291666666666667</v>
      </c>
      <c r="N16" s="12">
        <f t="shared" si="22"/>
        <v>0.5090277777777777</v>
      </c>
      <c r="O16" s="12">
        <f t="shared" si="23"/>
        <v>0.5416666666666666</v>
      </c>
      <c r="P16" s="12"/>
      <c r="Q16" s="12">
        <f t="shared" si="24"/>
        <v>0.6097222222222223</v>
      </c>
      <c r="R16" s="12">
        <f t="shared" si="25"/>
        <v>0.6479166666666667</v>
      </c>
      <c r="S16" s="12">
        <f t="shared" si="26"/>
        <v>0.6861111111111111</v>
      </c>
      <c r="T16" s="12">
        <f t="shared" si="27"/>
        <v>0.7194444444444444</v>
      </c>
      <c r="U16" s="12">
        <f t="shared" si="28"/>
        <v>0.7590277777777777</v>
      </c>
      <c r="V16" s="12">
        <f t="shared" si="29"/>
        <v>0.8006944444444444</v>
      </c>
    </row>
    <row r="17" spans="1:22" ht="13.5">
      <c r="A17" s="12">
        <v>0.0006944444444444445</v>
      </c>
      <c r="B17" s="10">
        <v>6.3</v>
      </c>
      <c r="C17" s="10">
        <f t="shared" si="13"/>
        <v>3.5999999999999996</v>
      </c>
      <c r="D17" s="9" t="s">
        <v>39</v>
      </c>
      <c r="E17" s="12">
        <f t="shared" si="14"/>
        <v>0.19305555555555554</v>
      </c>
      <c r="F17" s="12">
        <f t="shared" si="15"/>
        <v>0.21736111111111112</v>
      </c>
      <c r="G17" s="12">
        <f t="shared" si="16"/>
        <v>0.24027777777777778</v>
      </c>
      <c r="H17" s="12">
        <f t="shared" si="17"/>
        <v>0.27361111111111114</v>
      </c>
      <c r="I17" s="12">
        <f t="shared" si="18"/>
        <v>0.30694444444444446</v>
      </c>
      <c r="J17" s="12"/>
      <c r="K17" s="12">
        <f t="shared" si="19"/>
        <v>0.35</v>
      </c>
      <c r="L17" s="12">
        <f t="shared" si="20"/>
        <v>0.39166666666666666</v>
      </c>
      <c r="M17" s="12">
        <f t="shared" si="21"/>
        <v>0.42986111111111114</v>
      </c>
      <c r="N17" s="12">
        <f t="shared" si="22"/>
        <v>0.5097222222222222</v>
      </c>
      <c r="O17" s="12">
        <f t="shared" si="23"/>
        <v>0.5423611111111111</v>
      </c>
      <c r="P17" s="12"/>
      <c r="Q17" s="12">
        <f t="shared" si="24"/>
        <v>0.6104166666666667</v>
      </c>
      <c r="R17" s="12">
        <f t="shared" si="25"/>
        <v>0.6486111111111111</v>
      </c>
      <c r="S17" s="12">
        <f t="shared" si="26"/>
        <v>0.6868055555555556</v>
      </c>
      <c r="T17" s="12">
        <f t="shared" si="27"/>
        <v>0.7201388888888889</v>
      </c>
      <c r="U17" s="12">
        <f t="shared" si="28"/>
        <v>0.7597222222222222</v>
      </c>
      <c r="V17" s="12">
        <f t="shared" si="29"/>
        <v>0.8013888888888888</v>
      </c>
    </row>
    <row r="18" spans="1:22" ht="13.5">
      <c r="A18" s="12">
        <v>0.001388888888888889</v>
      </c>
      <c r="B18" s="10">
        <v>7</v>
      </c>
      <c r="C18" s="10">
        <f t="shared" si="13"/>
        <v>4.3</v>
      </c>
      <c r="D18" s="9" t="s">
        <v>38</v>
      </c>
      <c r="E18" s="12">
        <f t="shared" si="14"/>
        <v>0.19444444444444442</v>
      </c>
      <c r="F18" s="12">
        <f t="shared" si="15"/>
        <v>0.21875</v>
      </c>
      <c r="G18" s="12">
        <f t="shared" si="16"/>
        <v>0.24166666666666667</v>
      </c>
      <c r="H18" s="12">
        <f t="shared" si="17"/>
        <v>0.275</v>
      </c>
      <c r="I18" s="12">
        <f t="shared" si="18"/>
        <v>0.30833333333333335</v>
      </c>
      <c r="J18" s="12">
        <v>0.3194444444444445</v>
      </c>
      <c r="K18" s="12">
        <f t="shared" si="19"/>
        <v>0.35138888888888886</v>
      </c>
      <c r="L18" s="12">
        <f t="shared" si="20"/>
        <v>0.39305555555555555</v>
      </c>
      <c r="M18" s="12">
        <f t="shared" si="21"/>
        <v>0.43125</v>
      </c>
      <c r="N18" s="12">
        <f t="shared" si="22"/>
        <v>0.5111111111111111</v>
      </c>
      <c r="O18" s="12">
        <f t="shared" si="23"/>
        <v>0.54375</v>
      </c>
      <c r="P18" s="12">
        <v>0.554861111111111</v>
      </c>
      <c r="Q18" s="12">
        <f t="shared" si="24"/>
        <v>0.6118055555555556</v>
      </c>
      <c r="R18" s="12">
        <f t="shared" si="25"/>
        <v>0.65</v>
      </c>
      <c r="S18" s="12">
        <f t="shared" si="26"/>
        <v>0.6881944444444444</v>
      </c>
      <c r="T18" s="12">
        <f t="shared" si="27"/>
        <v>0.7215277777777778</v>
      </c>
      <c r="U18" s="12">
        <f t="shared" si="28"/>
        <v>0.7611111111111111</v>
      </c>
      <c r="V18" s="12">
        <f t="shared" si="29"/>
        <v>0.8027777777777777</v>
      </c>
    </row>
    <row r="19" spans="1:22" ht="13.5">
      <c r="A19" s="12">
        <v>0.0020833333333333333</v>
      </c>
      <c r="B19" s="10">
        <v>8</v>
      </c>
      <c r="C19" s="10">
        <f t="shared" si="13"/>
        <v>5.300000000000001</v>
      </c>
      <c r="D19" s="9" t="s">
        <v>40</v>
      </c>
      <c r="E19" s="12">
        <f t="shared" si="14"/>
        <v>0.19652777777777777</v>
      </c>
      <c r="F19" s="12">
        <f t="shared" si="15"/>
        <v>0.22083333333333335</v>
      </c>
      <c r="G19" s="12">
        <f t="shared" si="16"/>
        <v>0.24375000000000002</v>
      </c>
      <c r="H19" s="12">
        <f t="shared" si="17"/>
        <v>0.27708333333333335</v>
      </c>
      <c r="I19" s="12">
        <f t="shared" si="18"/>
        <v>0.3104166666666667</v>
      </c>
      <c r="J19" s="12">
        <f aca="true" t="shared" si="30" ref="J19:J32">J18+A19</f>
        <v>0.3215277777777778</v>
      </c>
      <c r="K19" s="12">
        <f t="shared" si="19"/>
        <v>0.3534722222222222</v>
      </c>
      <c r="L19" s="12">
        <f t="shared" si="20"/>
        <v>0.3951388888888889</v>
      </c>
      <c r="M19" s="12">
        <f t="shared" si="21"/>
        <v>0.43333333333333335</v>
      </c>
      <c r="N19" s="12">
        <f t="shared" si="22"/>
        <v>0.5131944444444444</v>
      </c>
      <c r="O19" s="12">
        <f t="shared" si="23"/>
        <v>0.5458333333333333</v>
      </c>
      <c r="P19" s="12">
        <f aca="true" t="shared" si="31" ref="P19:P30">P18+$A19</f>
        <v>0.5569444444444444</v>
      </c>
      <c r="Q19" s="12">
        <f t="shared" si="24"/>
        <v>0.6138888888888889</v>
      </c>
      <c r="R19" s="12">
        <f t="shared" si="25"/>
        <v>0.6520833333333333</v>
      </c>
      <c r="S19" s="12">
        <f t="shared" si="26"/>
        <v>0.6902777777777778</v>
      </c>
      <c r="T19" s="12">
        <f t="shared" si="27"/>
        <v>0.7236111111111111</v>
      </c>
      <c r="U19" s="12">
        <f t="shared" si="28"/>
        <v>0.7631944444444444</v>
      </c>
      <c r="V19" s="12">
        <f t="shared" si="29"/>
        <v>0.804861111111111</v>
      </c>
    </row>
    <row r="20" spans="1:22" ht="13.5">
      <c r="A20" s="12">
        <v>0.0006944444444444445</v>
      </c>
      <c r="B20" s="10">
        <v>8.5</v>
      </c>
      <c r="C20" s="10">
        <f t="shared" si="13"/>
        <v>5.800000000000001</v>
      </c>
      <c r="D20" s="9" t="s">
        <v>41</v>
      </c>
      <c r="E20" s="12">
        <f t="shared" si="14"/>
        <v>0.19722222222222222</v>
      </c>
      <c r="F20" s="12">
        <f t="shared" si="15"/>
        <v>0.2215277777777778</v>
      </c>
      <c r="G20" s="12">
        <f t="shared" si="16"/>
        <v>0.24444444444444446</v>
      </c>
      <c r="H20" s="12">
        <f t="shared" si="17"/>
        <v>0.2777777777777778</v>
      </c>
      <c r="I20" s="12">
        <f t="shared" si="18"/>
        <v>0.3111111111111111</v>
      </c>
      <c r="J20" s="12">
        <f t="shared" si="30"/>
        <v>0.32222222222222224</v>
      </c>
      <c r="K20" s="12">
        <f t="shared" si="19"/>
        <v>0.35416666666666663</v>
      </c>
      <c r="L20" s="12">
        <f t="shared" si="20"/>
        <v>0.3958333333333333</v>
      </c>
      <c r="M20" s="12">
        <f t="shared" si="21"/>
        <v>0.4340277777777778</v>
      </c>
      <c r="N20" s="12">
        <f t="shared" si="22"/>
        <v>0.5138888888888888</v>
      </c>
      <c r="O20" s="12">
        <f t="shared" si="23"/>
        <v>0.5465277777777777</v>
      </c>
      <c r="P20" s="12">
        <f t="shared" si="31"/>
        <v>0.5576388888888888</v>
      </c>
      <c r="Q20" s="12">
        <f t="shared" si="24"/>
        <v>0.6145833333333334</v>
      </c>
      <c r="R20" s="12">
        <f t="shared" si="25"/>
        <v>0.6527777777777778</v>
      </c>
      <c r="S20" s="12">
        <f t="shared" si="26"/>
        <v>0.6909722222222222</v>
      </c>
      <c r="T20" s="12">
        <f t="shared" si="27"/>
        <v>0.7243055555555555</v>
      </c>
      <c r="U20" s="12">
        <f t="shared" si="28"/>
        <v>0.7638888888888888</v>
      </c>
      <c r="V20" s="12">
        <f t="shared" si="29"/>
        <v>0.8055555555555555</v>
      </c>
    </row>
    <row r="21" spans="1:22" ht="13.5">
      <c r="A21" s="12">
        <v>0.0006944444444444445</v>
      </c>
      <c r="B21" s="10">
        <v>9</v>
      </c>
      <c r="C21" s="10">
        <f t="shared" si="13"/>
        <v>6.300000000000001</v>
      </c>
      <c r="D21" s="9" t="s">
        <v>42</v>
      </c>
      <c r="E21" s="12">
        <f t="shared" si="14"/>
        <v>0.19791666666666666</v>
      </c>
      <c r="F21" s="12">
        <f t="shared" si="15"/>
        <v>0.22222222222222224</v>
      </c>
      <c r="G21" s="12">
        <f t="shared" si="16"/>
        <v>0.2451388888888889</v>
      </c>
      <c r="H21" s="12">
        <f t="shared" si="17"/>
        <v>0.27847222222222223</v>
      </c>
      <c r="I21" s="12">
        <f t="shared" si="18"/>
        <v>0.31180555555555556</v>
      </c>
      <c r="J21" s="12">
        <f t="shared" si="30"/>
        <v>0.3229166666666667</v>
      </c>
      <c r="K21" s="12">
        <f t="shared" si="19"/>
        <v>0.35486111111111107</v>
      </c>
      <c r="L21" s="12">
        <f t="shared" si="20"/>
        <v>0.39652777777777776</v>
      </c>
      <c r="M21" s="12">
        <f t="shared" si="21"/>
        <v>0.43472222222222223</v>
      </c>
      <c r="N21" s="12">
        <f t="shared" si="22"/>
        <v>0.5145833333333333</v>
      </c>
      <c r="O21" s="12">
        <f t="shared" si="23"/>
        <v>0.5472222222222222</v>
      </c>
      <c r="P21" s="12">
        <f t="shared" si="31"/>
        <v>0.5583333333333333</v>
      </c>
      <c r="Q21" s="12">
        <f t="shared" si="24"/>
        <v>0.6152777777777778</v>
      </c>
      <c r="R21" s="12">
        <f t="shared" si="25"/>
        <v>0.6534722222222222</v>
      </c>
      <c r="S21" s="12">
        <f t="shared" si="26"/>
        <v>0.6916666666666667</v>
      </c>
      <c r="T21" s="12">
        <f t="shared" si="27"/>
        <v>0.7250000000000001</v>
      </c>
      <c r="U21" s="12">
        <f t="shared" si="28"/>
        <v>0.7645833333333333</v>
      </c>
      <c r="V21" s="12">
        <f t="shared" si="29"/>
        <v>0.8062499999999999</v>
      </c>
    </row>
    <row r="22" spans="1:22" ht="13.5">
      <c r="A22" s="12">
        <v>0.0006944444444444445</v>
      </c>
      <c r="B22" s="10">
        <v>9.3</v>
      </c>
      <c r="C22" s="10">
        <f t="shared" si="13"/>
        <v>6.600000000000001</v>
      </c>
      <c r="D22" s="9" t="s">
        <v>43</v>
      </c>
      <c r="E22" s="12">
        <f t="shared" si="14"/>
        <v>0.1986111111111111</v>
      </c>
      <c r="F22" s="12">
        <f t="shared" si="15"/>
        <v>0.22291666666666668</v>
      </c>
      <c r="G22" s="12">
        <f t="shared" si="16"/>
        <v>0.24583333333333335</v>
      </c>
      <c r="H22" s="12">
        <f t="shared" si="17"/>
        <v>0.2791666666666667</v>
      </c>
      <c r="I22" s="12">
        <f t="shared" si="18"/>
        <v>0.3125</v>
      </c>
      <c r="J22" s="12">
        <f t="shared" si="30"/>
        <v>0.3236111111111111</v>
      </c>
      <c r="K22" s="12">
        <f t="shared" si="19"/>
        <v>0.3555555555555555</v>
      </c>
      <c r="L22" s="12">
        <f t="shared" si="20"/>
        <v>0.3972222222222222</v>
      </c>
      <c r="M22" s="12">
        <f t="shared" si="21"/>
        <v>0.4354166666666667</v>
      </c>
      <c r="N22" s="12">
        <f t="shared" si="22"/>
        <v>0.5152777777777777</v>
      </c>
      <c r="O22" s="12">
        <f t="shared" si="23"/>
        <v>0.5479166666666666</v>
      </c>
      <c r="P22" s="12">
        <f t="shared" si="31"/>
        <v>0.5590277777777778</v>
      </c>
      <c r="Q22" s="12">
        <f t="shared" si="24"/>
        <v>0.6159722222222223</v>
      </c>
      <c r="R22" s="12">
        <f t="shared" si="25"/>
        <v>0.6541666666666667</v>
      </c>
      <c r="S22" s="12">
        <f t="shared" si="26"/>
        <v>0.6923611111111111</v>
      </c>
      <c r="T22" s="12">
        <f t="shared" si="27"/>
        <v>0.7256944444444445</v>
      </c>
      <c r="U22" s="12">
        <f t="shared" si="28"/>
        <v>0.7652777777777777</v>
      </c>
      <c r="V22" s="12">
        <f t="shared" si="29"/>
        <v>0.8069444444444444</v>
      </c>
    </row>
    <row r="23" spans="1:22" ht="13.5">
      <c r="A23" s="12">
        <v>0.0006944444444444445</v>
      </c>
      <c r="B23" s="10">
        <v>9.8</v>
      </c>
      <c r="C23" s="10">
        <f t="shared" si="13"/>
        <v>7.100000000000001</v>
      </c>
      <c r="D23" s="9" t="s">
        <v>44</v>
      </c>
      <c r="E23" s="12">
        <f t="shared" si="14"/>
        <v>0.19930555555555554</v>
      </c>
      <c r="F23" s="12">
        <f t="shared" si="15"/>
        <v>0.22361111111111112</v>
      </c>
      <c r="G23" s="12">
        <f t="shared" si="16"/>
        <v>0.2465277777777778</v>
      </c>
      <c r="H23" s="12">
        <f t="shared" si="17"/>
        <v>0.2798611111111111</v>
      </c>
      <c r="I23" s="12">
        <f t="shared" si="18"/>
        <v>0.31319444444444444</v>
      </c>
      <c r="J23" s="12">
        <f t="shared" si="30"/>
        <v>0.32430555555555557</v>
      </c>
      <c r="K23" s="12">
        <f t="shared" si="19"/>
        <v>0.35624999999999996</v>
      </c>
      <c r="L23" s="12">
        <f t="shared" si="20"/>
        <v>0.39791666666666664</v>
      </c>
      <c r="M23" s="12">
        <f t="shared" si="21"/>
        <v>0.4361111111111111</v>
      </c>
      <c r="N23" s="12">
        <f t="shared" si="22"/>
        <v>0.5159722222222223</v>
      </c>
      <c r="O23" s="12">
        <f t="shared" si="23"/>
        <v>0.548611111111111</v>
      </c>
      <c r="P23" s="12">
        <f t="shared" si="31"/>
        <v>0.5597222222222222</v>
      </c>
      <c r="Q23" s="12">
        <f t="shared" si="24"/>
        <v>0.6166666666666667</v>
      </c>
      <c r="R23" s="12">
        <f t="shared" si="25"/>
        <v>0.6548611111111111</v>
      </c>
      <c r="S23" s="12">
        <f t="shared" si="26"/>
        <v>0.6930555555555555</v>
      </c>
      <c r="T23" s="12">
        <f t="shared" si="27"/>
        <v>0.726388888888889</v>
      </c>
      <c r="U23" s="12">
        <f t="shared" si="28"/>
        <v>0.7659722222222223</v>
      </c>
      <c r="V23" s="12">
        <f t="shared" si="29"/>
        <v>0.8076388888888888</v>
      </c>
    </row>
    <row r="24" spans="1:22" ht="13.5">
      <c r="A24" s="12">
        <v>0.001388888888888889</v>
      </c>
      <c r="B24" s="10">
        <v>10.6</v>
      </c>
      <c r="C24" s="10">
        <f t="shared" si="13"/>
        <v>7.900000000000002</v>
      </c>
      <c r="D24" s="9" t="s">
        <v>45</v>
      </c>
      <c r="E24" s="12">
        <f t="shared" si="14"/>
        <v>0.20069444444444443</v>
      </c>
      <c r="F24" s="12">
        <f t="shared" si="15"/>
        <v>0.225</v>
      </c>
      <c r="G24" s="12">
        <f t="shared" si="16"/>
        <v>0.24791666666666667</v>
      </c>
      <c r="H24" s="12">
        <f t="shared" si="17"/>
        <v>0.28125</v>
      </c>
      <c r="I24" s="12">
        <f t="shared" si="18"/>
        <v>0.3145833333333333</v>
      </c>
      <c r="J24" s="12">
        <f t="shared" si="30"/>
        <v>0.32569444444444445</v>
      </c>
      <c r="K24" s="12">
        <f t="shared" si="19"/>
        <v>0.3576388888888889</v>
      </c>
      <c r="L24" s="12">
        <f t="shared" si="20"/>
        <v>0.3993055555555556</v>
      </c>
      <c r="M24" s="12">
        <f t="shared" si="21"/>
        <v>0.4375</v>
      </c>
      <c r="N24" s="12">
        <f t="shared" si="22"/>
        <v>0.5173611111111112</v>
      </c>
      <c r="O24" s="12">
        <f t="shared" si="23"/>
        <v>0.5499999999999999</v>
      </c>
      <c r="P24" s="12">
        <f t="shared" si="31"/>
        <v>0.5611111111111111</v>
      </c>
      <c r="Q24" s="12">
        <f t="shared" si="24"/>
        <v>0.6180555555555556</v>
      </c>
      <c r="R24" s="12">
        <f t="shared" si="25"/>
        <v>0.65625</v>
      </c>
      <c r="S24" s="12">
        <f t="shared" si="26"/>
        <v>0.6944444444444444</v>
      </c>
      <c r="T24" s="12">
        <f t="shared" si="27"/>
        <v>0.7277777777777779</v>
      </c>
      <c r="U24" s="12">
        <f t="shared" si="28"/>
        <v>0.7673611111111112</v>
      </c>
      <c r="V24" s="12">
        <f t="shared" si="29"/>
        <v>0.8090277777777778</v>
      </c>
    </row>
    <row r="25" spans="1:22" ht="13.5">
      <c r="A25" s="12">
        <v>0.0020833333333333333</v>
      </c>
      <c r="B25" s="10">
        <v>11.6</v>
      </c>
      <c r="C25" s="10">
        <f t="shared" si="13"/>
        <v>8.9</v>
      </c>
      <c r="D25" s="9" t="s">
        <v>46</v>
      </c>
      <c r="E25" s="12">
        <f t="shared" si="14"/>
        <v>0.20277777777777778</v>
      </c>
      <c r="F25" s="12">
        <f t="shared" si="15"/>
        <v>0.22708333333333333</v>
      </c>
      <c r="G25" s="12">
        <f t="shared" si="16"/>
        <v>0.25</v>
      </c>
      <c r="H25" s="12">
        <f t="shared" si="17"/>
        <v>0.2833333333333333</v>
      </c>
      <c r="I25" s="12">
        <f t="shared" si="18"/>
        <v>0.3166666666666667</v>
      </c>
      <c r="J25" s="12">
        <f t="shared" si="30"/>
        <v>0.3277777777777778</v>
      </c>
      <c r="K25" s="12">
        <f t="shared" si="19"/>
        <v>0.3597222222222222</v>
      </c>
      <c r="L25" s="12">
        <f t="shared" si="20"/>
        <v>0.4013888888888889</v>
      </c>
      <c r="M25" s="12">
        <f t="shared" si="21"/>
        <v>0.4395833333333333</v>
      </c>
      <c r="N25" s="12">
        <f t="shared" si="22"/>
        <v>0.5194444444444445</v>
      </c>
      <c r="O25" s="12">
        <f t="shared" si="23"/>
        <v>0.5520833333333333</v>
      </c>
      <c r="P25" s="12">
        <f t="shared" si="31"/>
        <v>0.5631944444444444</v>
      </c>
      <c r="Q25" s="12">
        <f t="shared" si="24"/>
        <v>0.6201388888888889</v>
      </c>
      <c r="R25" s="12">
        <f t="shared" si="25"/>
        <v>0.6583333333333333</v>
      </c>
      <c r="S25" s="12">
        <f t="shared" si="26"/>
        <v>0.6965277777777777</v>
      </c>
      <c r="T25" s="12">
        <f t="shared" si="27"/>
        <v>0.7298611111111112</v>
      </c>
      <c r="U25" s="12">
        <f t="shared" si="28"/>
        <v>0.7694444444444445</v>
      </c>
      <c r="V25" s="12">
        <f t="shared" si="29"/>
        <v>0.8111111111111111</v>
      </c>
    </row>
    <row r="26" spans="1:22" ht="13.5">
      <c r="A26" s="12">
        <v>0.0006944444444444445</v>
      </c>
      <c r="B26" s="10">
        <v>12.2</v>
      </c>
      <c r="C26" s="10">
        <f t="shared" si="13"/>
        <v>9.500000000000002</v>
      </c>
      <c r="D26" s="9" t="s">
        <v>47</v>
      </c>
      <c r="E26" s="12">
        <f t="shared" si="14"/>
        <v>0.20347222222222222</v>
      </c>
      <c r="F26" s="12">
        <f t="shared" si="15"/>
        <v>0.2277777777777778</v>
      </c>
      <c r="G26" s="12">
        <f t="shared" si="16"/>
        <v>0.25069444444444444</v>
      </c>
      <c r="H26" s="12">
        <f t="shared" si="17"/>
        <v>0.28402777777777777</v>
      </c>
      <c r="I26" s="12">
        <f t="shared" si="18"/>
        <v>0.31736111111111115</v>
      </c>
      <c r="J26" s="12">
        <f t="shared" si="30"/>
        <v>0.3284722222222222</v>
      </c>
      <c r="K26" s="12">
        <f t="shared" si="19"/>
        <v>0.36041666666666666</v>
      </c>
      <c r="L26" s="12">
        <f t="shared" si="20"/>
        <v>0.40208333333333335</v>
      </c>
      <c r="M26" s="12">
        <f t="shared" si="21"/>
        <v>0.44027777777777777</v>
      </c>
      <c r="N26" s="12">
        <f t="shared" si="22"/>
        <v>0.5201388888888889</v>
      </c>
      <c r="O26" s="12">
        <f t="shared" si="23"/>
        <v>0.5527777777777777</v>
      </c>
      <c r="P26" s="12">
        <f t="shared" si="31"/>
        <v>0.5638888888888889</v>
      </c>
      <c r="Q26" s="12">
        <f t="shared" si="24"/>
        <v>0.6208333333333333</v>
      </c>
      <c r="R26" s="12">
        <f t="shared" si="25"/>
        <v>0.6590277777777778</v>
      </c>
      <c r="S26" s="12">
        <f t="shared" si="26"/>
        <v>0.6972222222222222</v>
      </c>
      <c r="T26" s="12">
        <f t="shared" si="27"/>
        <v>0.7305555555555556</v>
      </c>
      <c r="U26" s="12">
        <f t="shared" si="28"/>
        <v>0.7701388888888889</v>
      </c>
      <c r="V26" s="12">
        <f t="shared" si="29"/>
        <v>0.8118055555555556</v>
      </c>
    </row>
    <row r="27" spans="1:22" ht="13.5">
      <c r="A27" s="12">
        <v>0.0006944444444444445</v>
      </c>
      <c r="B27" s="10">
        <v>13.2</v>
      </c>
      <c r="C27" s="10">
        <f t="shared" si="13"/>
        <v>10.500000000000004</v>
      </c>
      <c r="D27" s="9" t="s">
        <v>48</v>
      </c>
      <c r="E27" s="12">
        <f t="shared" si="14"/>
        <v>0.20416666666666666</v>
      </c>
      <c r="F27" s="12">
        <f t="shared" si="15"/>
        <v>0.22847222222222224</v>
      </c>
      <c r="G27" s="12">
        <f t="shared" si="16"/>
        <v>0.2513888888888889</v>
      </c>
      <c r="H27" s="12">
        <f t="shared" si="17"/>
        <v>0.2847222222222222</v>
      </c>
      <c r="I27" s="12">
        <f t="shared" si="18"/>
        <v>0.3180555555555556</v>
      </c>
      <c r="J27" s="12">
        <f t="shared" si="30"/>
        <v>0.32916666666666666</v>
      </c>
      <c r="K27" s="12">
        <f t="shared" si="19"/>
        <v>0.3611111111111111</v>
      </c>
      <c r="L27" s="12">
        <f t="shared" si="20"/>
        <v>0.4027777777777778</v>
      </c>
      <c r="M27" s="12">
        <f t="shared" si="21"/>
        <v>0.44097222222222227</v>
      </c>
      <c r="N27" s="12">
        <f t="shared" si="22"/>
        <v>0.5208333333333334</v>
      </c>
      <c r="O27" s="12">
        <f t="shared" si="23"/>
        <v>0.5534722222222221</v>
      </c>
      <c r="P27" s="12">
        <f t="shared" si="31"/>
        <v>0.5645833333333333</v>
      </c>
      <c r="Q27" s="12">
        <f t="shared" si="24"/>
        <v>0.6215277777777778</v>
      </c>
      <c r="R27" s="12">
        <f t="shared" si="25"/>
        <v>0.6597222222222222</v>
      </c>
      <c r="S27" s="12">
        <f t="shared" si="26"/>
        <v>0.6979166666666666</v>
      </c>
      <c r="T27" s="12">
        <f t="shared" si="27"/>
        <v>0.7312500000000001</v>
      </c>
      <c r="U27" s="12">
        <f t="shared" si="28"/>
        <v>0.7708333333333334</v>
      </c>
      <c r="V27" s="12">
        <f t="shared" si="29"/>
        <v>0.8125</v>
      </c>
    </row>
    <row r="28" spans="1:22" ht="13.5">
      <c r="A28" s="12">
        <v>0.0006944444444444445</v>
      </c>
      <c r="B28" s="10">
        <v>13.6</v>
      </c>
      <c r="C28" s="10">
        <f t="shared" si="13"/>
        <v>10.900000000000002</v>
      </c>
      <c r="D28" s="9" t="s">
        <v>39</v>
      </c>
      <c r="E28" s="12">
        <f t="shared" si="14"/>
        <v>0.2048611111111111</v>
      </c>
      <c r="F28" s="12">
        <f t="shared" si="15"/>
        <v>0.22916666666666669</v>
      </c>
      <c r="G28" s="12">
        <f t="shared" si="16"/>
        <v>0.2520833333333333</v>
      </c>
      <c r="H28" s="12">
        <f t="shared" si="17"/>
        <v>0.28541666666666665</v>
      </c>
      <c r="I28" s="12">
        <f t="shared" si="18"/>
        <v>0.31875000000000003</v>
      </c>
      <c r="J28" s="12">
        <f t="shared" si="30"/>
        <v>0.32986111111111116</v>
      </c>
      <c r="K28" s="12">
        <f t="shared" si="19"/>
        <v>0.36180555555555555</v>
      </c>
      <c r="L28" s="12">
        <f t="shared" si="20"/>
        <v>0.40347222222222223</v>
      </c>
      <c r="M28" s="12">
        <f t="shared" si="21"/>
        <v>0.4416666666666667</v>
      </c>
      <c r="N28" s="12">
        <f t="shared" si="22"/>
        <v>0.5215277777777778</v>
      </c>
      <c r="O28" s="12">
        <f t="shared" si="23"/>
        <v>0.5541666666666666</v>
      </c>
      <c r="P28" s="12">
        <f t="shared" si="31"/>
        <v>0.5652777777777778</v>
      </c>
      <c r="Q28" s="12">
        <f t="shared" si="24"/>
        <v>0.6222222222222222</v>
      </c>
      <c r="R28" s="12">
        <f t="shared" si="25"/>
        <v>0.6604166666666667</v>
      </c>
      <c r="S28" s="12">
        <f t="shared" si="26"/>
        <v>0.6986111111111111</v>
      </c>
      <c r="T28" s="12">
        <f t="shared" si="27"/>
        <v>0.7319444444444445</v>
      </c>
      <c r="U28" s="12">
        <f t="shared" si="28"/>
        <v>0.7715277777777778</v>
      </c>
      <c r="V28" s="12">
        <f t="shared" si="29"/>
        <v>0.8131944444444444</v>
      </c>
    </row>
    <row r="29" spans="1:22" ht="13.5">
      <c r="A29" s="12">
        <v>0.0006944444444444445</v>
      </c>
      <c r="B29" s="10">
        <v>14.3</v>
      </c>
      <c r="C29" s="10">
        <f t="shared" si="13"/>
        <v>11.600000000000003</v>
      </c>
      <c r="D29" s="9" t="s">
        <v>38</v>
      </c>
      <c r="E29" s="12">
        <f t="shared" si="14"/>
        <v>0.20555555555555555</v>
      </c>
      <c r="F29" s="12">
        <f t="shared" si="15"/>
        <v>0.22986111111111113</v>
      </c>
      <c r="G29" s="12">
        <f t="shared" si="16"/>
        <v>0.25277777777777777</v>
      </c>
      <c r="H29" s="12">
        <f t="shared" si="17"/>
        <v>0.2861111111111111</v>
      </c>
      <c r="I29" s="12">
        <f t="shared" si="18"/>
        <v>0.3194444444444445</v>
      </c>
      <c r="J29" s="12">
        <f t="shared" si="30"/>
        <v>0.3305555555555556</v>
      </c>
      <c r="K29" s="12">
        <f t="shared" si="19"/>
        <v>0.3625</v>
      </c>
      <c r="L29" s="12">
        <f t="shared" si="20"/>
        <v>0.4041666666666667</v>
      </c>
      <c r="M29" s="12">
        <f t="shared" si="21"/>
        <v>0.44236111111111115</v>
      </c>
      <c r="N29" s="12">
        <f t="shared" si="22"/>
        <v>0.5222222222222223</v>
      </c>
      <c r="O29" s="12">
        <f t="shared" si="23"/>
        <v>0.554861111111111</v>
      </c>
      <c r="P29" s="12">
        <f t="shared" si="31"/>
        <v>0.5659722222222222</v>
      </c>
      <c r="Q29" s="12">
        <f t="shared" si="24"/>
        <v>0.6229166666666667</v>
      </c>
      <c r="R29" s="12">
        <f t="shared" si="25"/>
        <v>0.6611111111111111</v>
      </c>
      <c r="S29" s="12">
        <f t="shared" si="26"/>
        <v>0.6993055555555555</v>
      </c>
      <c r="T29" s="12">
        <f t="shared" si="27"/>
        <v>0.732638888888889</v>
      </c>
      <c r="U29" s="12">
        <f t="shared" si="28"/>
        <v>0.7722222222222223</v>
      </c>
      <c r="V29" s="12">
        <f t="shared" si="29"/>
        <v>0.8138888888888889</v>
      </c>
    </row>
    <row r="30" spans="1:22" ht="13.5">
      <c r="A30" s="12">
        <v>0.0006944444444444445</v>
      </c>
      <c r="B30" s="10">
        <v>14.9</v>
      </c>
      <c r="C30" s="10">
        <f t="shared" si="13"/>
        <v>12.200000000000003</v>
      </c>
      <c r="D30" s="9" t="s">
        <v>37</v>
      </c>
      <c r="E30" s="12">
        <f t="shared" si="14"/>
        <v>0.20625</v>
      </c>
      <c r="F30" s="12">
        <f t="shared" si="15"/>
        <v>0.23055555555555557</v>
      </c>
      <c r="G30" s="12">
        <f t="shared" si="16"/>
        <v>0.2534722222222222</v>
      </c>
      <c r="H30" s="12">
        <f t="shared" si="17"/>
        <v>0.28680555555555554</v>
      </c>
      <c r="I30" s="12"/>
      <c r="J30" s="12">
        <f t="shared" si="30"/>
        <v>0.33125000000000004</v>
      </c>
      <c r="K30" s="12">
        <f t="shared" si="19"/>
        <v>0.36319444444444443</v>
      </c>
      <c r="L30" s="12">
        <f>L29+A10</f>
        <v>0.40555555555555556</v>
      </c>
      <c r="M30" s="12">
        <f t="shared" si="21"/>
        <v>0.4430555555555556</v>
      </c>
      <c r="N30" s="12">
        <f t="shared" si="22"/>
        <v>0.5229166666666667</v>
      </c>
      <c r="O30" s="12"/>
      <c r="P30" s="12">
        <f t="shared" si="31"/>
        <v>0.5666666666666667</v>
      </c>
      <c r="Q30" s="12">
        <f t="shared" si="24"/>
        <v>0.6236111111111111</v>
      </c>
      <c r="R30" s="12">
        <f t="shared" si="25"/>
        <v>0.6618055555555555</v>
      </c>
      <c r="S30" s="12">
        <f t="shared" si="26"/>
        <v>0.7</v>
      </c>
      <c r="T30" s="12">
        <f t="shared" si="27"/>
        <v>0.7333333333333334</v>
      </c>
      <c r="U30" s="12">
        <f t="shared" si="28"/>
        <v>0.7729166666666667</v>
      </c>
      <c r="V30" s="12">
        <f t="shared" si="29"/>
        <v>0.8145833333333333</v>
      </c>
    </row>
    <row r="31" spans="1:22" ht="13.5">
      <c r="A31" s="12">
        <v>0.001388888888888889</v>
      </c>
      <c r="B31" s="10">
        <v>15.6</v>
      </c>
      <c r="C31" s="10">
        <f t="shared" si="13"/>
        <v>12.900000000000004</v>
      </c>
      <c r="D31" s="9" t="s">
        <v>49</v>
      </c>
      <c r="E31" s="12">
        <f>E30+A31</f>
        <v>0.20763888888888887</v>
      </c>
      <c r="F31" s="12">
        <f>F30+A31</f>
        <v>0.23194444444444445</v>
      </c>
      <c r="G31" s="12">
        <f>G30+A31</f>
        <v>0.2548611111111111</v>
      </c>
      <c r="H31" s="12">
        <f>H30+A31</f>
        <v>0.2881944444444444</v>
      </c>
      <c r="I31" s="12"/>
      <c r="J31" s="12">
        <f t="shared" si="30"/>
        <v>0.33263888888888893</v>
      </c>
      <c r="K31" s="12">
        <f>K30+A31</f>
        <v>0.3645833333333333</v>
      </c>
      <c r="L31" s="12">
        <f aca="true" t="shared" si="32" ref="L31:L32">L30+A31</f>
        <v>0.40694444444444444</v>
      </c>
      <c r="M31" s="12">
        <f>M30+A31</f>
        <v>0.4444444444444445</v>
      </c>
      <c r="N31" s="12">
        <f>N30+A31</f>
        <v>0.5243055555555556</v>
      </c>
      <c r="O31" s="12"/>
      <c r="P31" s="12">
        <f>P30+A31</f>
        <v>0.5680555555555555</v>
      </c>
      <c r="Q31" s="12">
        <f>Q30+A31</f>
        <v>0.625</v>
      </c>
      <c r="R31" s="12">
        <f>R30+A31</f>
        <v>0.6631944444444444</v>
      </c>
      <c r="S31" s="12">
        <f>S30+A31</f>
        <v>0.7013888888888888</v>
      </c>
      <c r="T31" s="12">
        <f>T30+A31</f>
        <v>0.7347222222222223</v>
      </c>
      <c r="U31" s="12">
        <f>U30+A31</f>
        <v>0.7743055555555556</v>
      </c>
      <c r="V31" s="12">
        <f>V30+A31</f>
        <v>0.8159722222222222</v>
      </c>
    </row>
    <row r="32" spans="1:22" ht="13.5">
      <c r="A32" s="24">
        <v>0.0006944444444444445</v>
      </c>
      <c r="B32" s="25">
        <v>15.9</v>
      </c>
      <c r="C32" s="10">
        <f>C30+B32-B30</f>
        <v>13.200000000000001</v>
      </c>
      <c r="D32" s="26" t="s">
        <v>35</v>
      </c>
      <c r="E32" s="24">
        <f>E31+$A32</f>
        <v>0.20833333333333334</v>
      </c>
      <c r="F32" s="24">
        <f>F31+$A32</f>
        <v>0.2326388888888889</v>
      </c>
      <c r="G32" s="24">
        <f>G31+$A32</f>
        <v>0.25555555555555554</v>
      </c>
      <c r="H32" s="24">
        <f>H31+$A32</f>
        <v>0.28888888888888886</v>
      </c>
      <c r="I32" s="24"/>
      <c r="J32" s="24">
        <f t="shared" si="30"/>
        <v>0.3333333333333333</v>
      </c>
      <c r="K32" s="24">
        <f>K31+$A32</f>
        <v>0.36527777777777776</v>
      </c>
      <c r="L32" s="24">
        <f t="shared" si="32"/>
        <v>0.4076388888888889</v>
      </c>
      <c r="M32" s="24">
        <f>M31+$A32</f>
        <v>0.4451388888888889</v>
      </c>
      <c r="N32" s="24">
        <f>N31+$A32</f>
        <v>0.525</v>
      </c>
      <c r="O32" s="24"/>
      <c r="P32" s="24">
        <f>P31+$A32</f>
        <v>0.56875</v>
      </c>
      <c r="Q32" s="24">
        <f>Q31+$A32</f>
        <v>0.6256944444444444</v>
      </c>
      <c r="R32" s="24">
        <f>R31+$A32</f>
        <v>0.6638888888888889</v>
      </c>
      <c r="S32" s="24">
        <f>S31+$A32</f>
        <v>0.7020833333333333</v>
      </c>
      <c r="T32" s="24">
        <f>T31+$A32</f>
        <v>0.7354166666666667</v>
      </c>
      <c r="U32" s="24">
        <f>U31+$A32</f>
        <v>0.775</v>
      </c>
      <c r="V32" s="24">
        <f>V31+$A32</f>
        <v>0.8166666666666667</v>
      </c>
    </row>
    <row r="33" spans="1:22" ht="13.5">
      <c r="A33" s="13"/>
      <c r="B33" s="14"/>
      <c r="C33" s="14"/>
      <c r="D33" s="15" t="s">
        <v>50</v>
      </c>
      <c r="E33" s="27" t="s">
        <v>51</v>
      </c>
      <c r="F33" s="19" t="s">
        <v>52</v>
      </c>
      <c r="G33" s="19" t="s">
        <v>53</v>
      </c>
      <c r="H33" s="19" t="s">
        <v>54</v>
      </c>
      <c r="I33" s="19"/>
      <c r="J33" s="28" t="s">
        <v>55</v>
      </c>
      <c r="K33" s="20" t="s">
        <v>56</v>
      </c>
      <c r="L33" s="28" t="s">
        <v>57</v>
      </c>
      <c r="M33" s="20" t="s">
        <v>58</v>
      </c>
      <c r="N33" s="16" t="s">
        <v>59</v>
      </c>
      <c r="O33" s="15"/>
      <c r="P33" s="18" t="s">
        <v>60</v>
      </c>
      <c r="Q33" s="18"/>
      <c r="R33" s="15" t="s">
        <v>61</v>
      </c>
      <c r="S33" s="18" t="s">
        <v>62</v>
      </c>
      <c r="T33" s="15"/>
      <c r="U33" s="15" t="s">
        <v>63</v>
      </c>
      <c r="V33" s="15"/>
    </row>
    <row r="34" spans="1:22" ht="13.5">
      <c r="A34" s="13"/>
      <c r="B34" s="14"/>
      <c r="C34" s="14"/>
      <c r="D34" s="15" t="s">
        <v>64</v>
      </c>
      <c r="E34" s="29" t="s">
        <v>65</v>
      </c>
      <c r="F34" s="29" t="s">
        <v>22</v>
      </c>
      <c r="G34" s="29" t="s">
        <v>66</v>
      </c>
      <c r="H34" s="29" t="s">
        <v>13</v>
      </c>
      <c r="I34" s="29"/>
      <c r="J34" s="29" t="s">
        <v>67</v>
      </c>
      <c r="K34" s="29" t="s">
        <v>19</v>
      </c>
      <c r="L34" s="20" t="s">
        <v>16</v>
      </c>
      <c r="M34" s="20" t="s">
        <v>14</v>
      </c>
      <c r="N34" s="20" t="s">
        <v>15</v>
      </c>
      <c r="O34" s="15"/>
      <c r="P34" s="20" t="s">
        <v>15</v>
      </c>
      <c r="Q34" s="19"/>
      <c r="R34" s="20" t="s">
        <v>68</v>
      </c>
      <c r="S34" s="20" t="s">
        <v>69</v>
      </c>
      <c r="T34" s="20"/>
      <c r="U34" s="19" t="s">
        <v>14</v>
      </c>
      <c r="V34" s="20"/>
    </row>
    <row r="35" spans="1:22" ht="13.5">
      <c r="A35" s="12">
        <v>0.0006944444444444445</v>
      </c>
      <c r="B35" s="10">
        <v>16.2</v>
      </c>
      <c r="C35" s="10">
        <f>C32+0.3</f>
        <v>13.500000000000002</v>
      </c>
      <c r="D35" s="9" t="s">
        <v>9</v>
      </c>
      <c r="E35" s="12">
        <f>E32+$A35</f>
        <v>0.20902777777777778</v>
      </c>
      <c r="F35" s="12">
        <f>F32+$A35</f>
        <v>0.23333333333333334</v>
      </c>
      <c r="G35" s="12">
        <f>G32+$A35</f>
        <v>0.25625</v>
      </c>
      <c r="H35" s="12">
        <f>H32+$A35</f>
        <v>0.2895833333333333</v>
      </c>
      <c r="I35" s="30"/>
      <c r="J35" s="12">
        <f>J32+A35</f>
        <v>0.33402777777777776</v>
      </c>
      <c r="K35" s="12">
        <f>K32+$A35</f>
        <v>0.3659722222222222</v>
      </c>
      <c r="L35" s="12">
        <f>L32+$A35</f>
        <v>0.4083333333333333</v>
      </c>
      <c r="M35" s="12">
        <f>M32+$A35</f>
        <v>0.44583333333333336</v>
      </c>
      <c r="N35" s="12">
        <f>N32+$A35</f>
        <v>0.5256944444444445</v>
      </c>
      <c r="O35" s="12"/>
      <c r="P35" s="12">
        <f>P32+$A35</f>
        <v>0.5694444444444444</v>
      </c>
      <c r="Q35" s="12">
        <f>Q32+$A35</f>
        <v>0.6263888888888889</v>
      </c>
      <c r="R35" s="12">
        <f>R32+$A35</f>
        <v>0.6645833333333333</v>
      </c>
      <c r="S35" s="12">
        <f>S32+$A35</f>
        <v>0.7027777777777777</v>
      </c>
      <c r="T35" s="12">
        <f>T32+$A35</f>
        <v>0.7361111111111112</v>
      </c>
      <c r="U35" s="12">
        <f>U32+$A35</f>
        <v>0.7756944444444445</v>
      </c>
      <c r="V35" s="12">
        <f>V32+$A35</f>
        <v>0.8173611111111111</v>
      </c>
    </row>
    <row r="36" spans="1:22" ht="13.5">
      <c r="A36" s="12">
        <v>0.0006944444444444445</v>
      </c>
      <c r="B36" s="10">
        <v>17</v>
      </c>
      <c r="C36" s="10">
        <f>C32+1.1</f>
        <v>14.3</v>
      </c>
      <c r="D36" s="9" t="s">
        <v>10</v>
      </c>
      <c r="E36" s="12">
        <f>E35+$A36</f>
        <v>0.20972222222222223</v>
      </c>
      <c r="F36" s="12">
        <f>F35+$A36</f>
        <v>0.23402777777777778</v>
      </c>
      <c r="G36" s="12">
        <f>G35+$A36</f>
        <v>0.2569444444444444</v>
      </c>
      <c r="H36" s="12">
        <f aca="true" t="shared" si="33" ref="H36:H39">H35+$A36</f>
        <v>0.2902777777777778</v>
      </c>
      <c r="I36" s="30"/>
      <c r="J36" s="12">
        <f aca="true" t="shared" si="34" ref="J36:J41">J35+A36</f>
        <v>0.3347222222222222</v>
      </c>
      <c r="K36" s="12">
        <f aca="true" t="shared" si="35" ref="K36:K39">K35+$A36</f>
        <v>0.36666666666666664</v>
      </c>
      <c r="L36" s="12">
        <f aca="true" t="shared" si="36" ref="L36:L39">L35+$A36</f>
        <v>0.40902777777777777</v>
      </c>
      <c r="M36" s="12">
        <f aca="true" t="shared" si="37" ref="M36:M39">M35+$A36</f>
        <v>0.4465277777777778</v>
      </c>
      <c r="N36" s="12">
        <f aca="true" t="shared" si="38" ref="N36:N39">N35+$A36</f>
        <v>0.5263888888888889</v>
      </c>
      <c r="O36" s="12"/>
      <c r="P36" s="12">
        <f aca="true" t="shared" si="39" ref="P36:P39">P35+$A36</f>
        <v>0.5701388888888889</v>
      </c>
      <c r="Q36" s="12">
        <f aca="true" t="shared" si="40" ref="Q36:Q39">Q35+$A36</f>
        <v>0.6270833333333333</v>
      </c>
      <c r="R36" s="12">
        <f aca="true" t="shared" si="41" ref="R36:R39">R35+$A36</f>
        <v>0.6652777777777777</v>
      </c>
      <c r="S36" s="12">
        <f aca="true" t="shared" si="42" ref="S36:S39">S35+$A36</f>
        <v>0.7034722222222222</v>
      </c>
      <c r="T36" s="12">
        <f aca="true" t="shared" si="43" ref="T36:T39">T35+$A36</f>
        <v>0.7368055555555556</v>
      </c>
      <c r="U36" s="12">
        <f aca="true" t="shared" si="44" ref="U36:U39">U35+$A36</f>
        <v>0.7763888888888889</v>
      </c>
      <c r="V36" s="12">
        <f aca="true" t="shared" si="45" ref="V36:V39">V35+$A36</f>
        <v>0.8180555555555555</v>
      </c>
    </row>
    <row r="37" spans="1:22" ht="13.5">
      <c r="A37" s="12">
        <v>0.001388888888888889</v>
      </c>
      <c r="B37" s="10">
        <v>18.1</v>
      </c>
      <c r="C37" s="10"/>
      <c r="D37" s="9" t="s">
        <v>9</v>
      </c>
      <c r="E37" s="11"/>
      <c r="F37" s="12"/>
      <c r="G37" s="12">
        <f aca="true" t="shared" si="46" ref="G37:G41">G36+A37</f>
        <v>0.25833333333333336</v>
      </c>
      <c r="H37" s="12">
        <f t="shared" si="33"/>
        <v>0.2916666666666667</v>
      </c>
      <c r="I37" s="30"/>
      <c r="J37" s="12">
        <f t="shared" si="34"/>
        <v>0.3361111111111111</v>
      </c>
      <c r="K37" s="12">
        <f t="shared" si="35"/>
        <v>0.3680555555555555</v>
      </c>
      <c r="L37" s="12">
        <f t="shared" si="36"/>
        <v>0.41041666666666665</v>
      </c>
      <c r="M37" s="12">
        <f t="shared" si="37"/>
        <v>0.4479166666666667</v>
      </c>
      <c r="N37" s="12">
        <f t="shared" si="38"/>
        <v>0.5277777777777778</v>
      </c>
      <c r="O37" s="12"/>
      <c r="P37" s="12">
        <f t="shared" si="39"/>
        <v>0.5715277777777777</v>
      </c>
      <c r="Q37" s="12">
        <f t="shared" si="40"/>
        <v>0.6284722222222222</v>
      </c>
      <c r="R37" s="12">
        <f t="shared" si="41"/>
        <v>0.6666666666666666</v>
      </c>
      <c r="S37" s="12">
        <f t="shared" si="42"/>
        <v>0.704861111111111</v>
      </c>
      <c r="T37" s="12">
        <f t="shared" si="43"/>
        <v>0.7381944444444445</v>
      </c>
      <c r="U37" s="12">
        <f t="shared" si="44"/>
        <v>0.7777777777777778</v>
      </c>
      <c r="V37" s="12">
        <f t="shared" si="45"/>
        <v>0.8194444444444444</v>
      </c>
    </row>
    <row r="38" spans="1:22" ht="13.5">
      <c r="A38" s="12">
        <v>0.0006944444444444445</v>
      </c>
      <c r="B38" s="10">
        <v>18.4</v>
      </c>
      <c r="C38" s="10"/>
      <c r="D38" s="9" t="s">
        <v>70</v>
      </c>
      <c r="E38" s="11"/>
      <c r="F38" s="9"/>
      <c r="G38" s="12">
        <f t="shared" si="46"/>
        <v>0.2590277777777778</v>
      </c>
      <c r="H38" s="12">
        <f t="shared" si="33"/>
        <v>0.2923611111111111</v>
      </c>
      <c r="I38" s="12"/>
      <c r="J38" s="12">
        <f t="shared" si="34"/>
        <v>0.3368055555555555</v>
      </c>
      <c r="K38" s="12">
        <f t="shared" si="35"/>
        <v>0.36874999999999997</v>
      </c>
      <c r="L38" s="12">
        <f t="shared" si="36"/>
        <v>0.4111111111111111</v>
      </c>
      <c r="M38" s="12">
        <f t="shared" si="37"/>
        <v>0.4486111111111111</v>
      </c>
      <c r="N38" s="12">
        <f t="shared" si="38"/>
        <v>0.5284722222222222</v>
      </c>
      <c r="O38" s="12"/>
      <c r="P38" s="12">
        <f t="shared" si="39"/>
        <v>0.5722222222222222</v>
      </c>
      <c r="Q38" s="12">
        <f t="shared" si="40"/>
        <v>0.6291666666666667</v>
      </c>
      <c r="R38" s="12">
        <f t="shared" si="41"/>
        <v>0.6673611111111111</v>
      </c>
      <c r="S38" s="12">
        <f t="shared" si="42"/>
        <v>0.7055555555555555</v>
      </c>
      <c r="T38" s="12">
        <f t="shared" si="43"/>
        <v>0.7388888888888889</v>
      </c>
      <c r="U38" s="12">
        <f t="shared" si="44"/>
        <v>0.7784722222222222</v>
      </c>
      <c r="V38" s="12">
        <f t="shared" si="45"/>
        <v>0.8201388888888889</v>
      </c>
    </row>
    <row r="39" spans="1:22" ht="13.5">
      <c r="A39" s="12">
        <v>0.001388888888888889</v>
      </c>
      <c r="B39" s="10">
        <v>18.8</v>
      </c>
      <c r="C39" s="10"/>
      <c r="D39" s="9" t="s">
        <v>8</v>
      </c>
      <c r="E39" s="11"/>
      <c r="F39" s="9"/>
      <c r="G39" s="12">
        <f t="shared" si="46"/>
        <v>0.2604166666666667</v>
      </c>
      <c r="H39" s="12">
        <f t="shared" si="33"/>
        <v>0.29375</v>
      </c>
      <c r="I39" s="12"/>
      <c r="J39" s="12">
        <f t="shared" si="34"/>
        <v>0.3381944444444444</v>
      </c>
      <c r="K39" s="12">
        <f t="shared" si="35"/>
        <v>0.37013888888888885</v>
      </c>
      <c r="L39" s="12">
        <f t="shared" si="36"/>
        <v>0.4125</v>
      </c>
      <c r="M39" s="12">
        <f t="shared" si="37"/>
        <v>0.45</v>
      </c>
      <c r="N39" s="12">
        <f t="shared" si="38"/>
        <v>0.5298611111111111</v>
      </c>
      <c r="O39" s="12"/>
      <c r="P39" s="12">
        <f t="shared" si="39"/>
        <v>0.5736111111111111</v>
      </c>
      <c r="Q39" s="12">
        <f t="shared" si="40"/>
        <v>0.6305555555555555</v>
      </c>
      <c r="R39" s="12">
        <f t="shared" si="41"/>
        <v>0.66875</v>
      </c>
      <c r="S39" s="12">
        <f t="shared" si="42"/>
        <v>0.7069444444444444</v>
      </c>
      <c r="T39" s="12">
        <f t="shared" si="43"/>
        <v>0.7402777777777778</v>
      </c>
      <c r="U39" s="12">
        <f t="shared" si="44"/>
        <v>0.7798611111111111</v>
      </c>
      <c r="V39" s="12">
        <f t="shared" si="45"/>
        <v>0.8215277777777777</v>
      </c>
    </row>
    <row r="40" spans="1:22" ht="13.5">
      <c r="A40" s="12">
        <v>0.0006944444444444445</v>
      </c>
      <c r="B40" s="10">
        <v>19.6</v>
      </c>
      <c r="C40" s="10"/>
      <c r="D40" s="9" t="s">
        <v>7</v>
      </c>
      <c r="E40" s="11"/>
      <c r="F40" s="9"/>
      <c r="G40" s="12">
        <f t="shared" si="46"/>
        <v>0.2611111111111111</v>
      </c>
      <c r="H40" s="12">
        <f>H39+A40</f>
        <v>0.29444444444444445</v>
      </c>
      <c r="I40" s="12"/>
      <c r="J40" s="12">
        <f t="shared" si="34"/>
        <v>0.33888888888888885</v>
      </c>
      <c r="K40" s="12">
        <f>K39+A40</f>
        <v>0.3708333333333333</v>
      </c>
      <c r="L40" s="12">
        <f>L39+A40</f>
        <v>0.4131944444444444</v>
      </c>
      <c r="M40" s="12">
        <f>M39+A40</f>
        <v>0.45069444444444445</v>
      </c>
      <c r="N40" s="12">
        <f>N39+A40</f>
        <v>0.5305555555555556</v>
      </c>
      <c r="O40" s="12"/>
      <c r="P40" s="12">
        <f>P39+A40</f>
        <v>0.5743055555555555</v>
      </c>
      <c r="Q40" s="12">
        <f>Q39+A40</f>
        <v>0.63125</v>
      </c>
      <c r="R40" s="12">
        <f>R39+A40</f>
        <v>0.6694444444444444</v>
      </c>
      <c r="S40" s="12">
        <f>S39+A40</f>
        <v>0.7076388888888888</v>
      </c>
      <c r="T40" s="12">
        <f>T39+A40</f>
        <v>0.7409722222222223</v>
      </c>
      <c r="U40" s="12">
        <f>U39+A40</f>
        <v>0.7805555555555556</v>
      </c>
      <c r="V40" s="12">
        <f>V39+A40</f>
        <v>0.8222222222222222</v>
      </c>
    </row>
    <row r="41" spans="1:22" ht="13.5">
      <c r="A41" s="12">
        <v>0.001388888888888889</v>
      </c>
      <c r="B41" s="10">
        <v>20.2</v>
      </c>
      <c r="C41" s="10"/>
      <c r="D41" s="9" t="s">
        <v>6</v>
      </c>
      <c r="E41" s="11"/>
      <c r="F41" s="9"/>
      <c r="G41" s="12">
        <f t="shared" si="46"/>
        <v>0.2625</v>
      </c>
      <c r="H41" s="12">
        <f>H40+$A41</f>
        <v>0.29583333333333334</v>
      </c>
      <c r="I41" s="12"/>
      <c r="J41" s="12">
        <f t="shared" si="34"/>
        <v>0.34027777777777773</v>
      </c>
      <c r="K41" s="12">
        <f>K40+$A41</f>
        <v>0.37222222222222223</v>
      </c>
      <c r="L41" s="12">
        <f>L40+$A41</f>
        <v>0.4145833333333333</v>
      </c>
      <c r="M41" s="12">
        <f>M40+$A41</f>
        <v>0.45208333333333334</v>
      </c>
      <c r="N41" s="12">
        <f>N40+$A41</f>
        <v>0.5319444444444444</v>
      </c>
      <c r="O41" s="12"/>
      <c r="P41" s="12">
        <f>P40+$A41</f>
        <v>0.5756944444444444</v>
      </c>
      <c r="Q41" s="12">
        <f>Q40+$A41</f>
        <v>0.6326388888888889</v>
      </c>
      <c r="R41" s="12">
        <f>R40+$A41</f>
        <v>0.6708333333333333</v>
      </c>
      <c r="S41" s="12">
        <f>S40+$A41</f>
        <v>0.7090277777777778</v>
      </c>
      <c r="T41" s="12">
        <f>T40+$A41</f>
        <v>0.7423611111111111</v>
      </c>
      <c r="U41" s="12">
        <f>U40+$A41</f>
        <v>0.7819444444444444</v>
      </c>
      <c r="V41" s="12">
        <f>V40+$A41</f>
        <v>0.8236111111111111</v>
      </c>
    </row>
    <row r="42" spans="1:22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ht="13.5">
      <c r="A43" s="31">
        <f>SUM(A6:A41)</f>
        <v>0.03194444444444444</v>
      </c>
      <c r="B43" s="2">
        <f>4.1-B13</f>
        <v>0</v>
      </c>
      <c r="E43" s="32"/>
      <c r="G43" s="31"/>
      <c r="H43" s="31"/>
      <c r="I43" s="31"/>
      <c r="J43" s="31"/>
      <c r="K43" s="31"/>
      <c r="L43" s="33"/>
      <c r="M43" s="33"/>
      <c r="N43" s="31"/>
      <c r="O43" s="31"/>
      <c r="P43" s="31"/>
      <c r="Q43" s="31"/>
      <c r="R43" s="31"/>
      <c r="S43" s="31"/>
      <c r="T43" s="33"/>
      <c r="U43" s="31"/>
      <c r="V43" s="31"/>
    </row>
    <row r="44" spans="1:22" ht="13.5">
      <c r="A44" s="31"/>
      <c r="E44" s="32"/>
      <c r="G44" s="31"/>
      <c r="H44" s="31"/>
      <c r="I44" s="31"/>
      <c r="J44" s="31"/>
      <c r="K44" s="31"/>
      <c r="L44" s="33"/>
      <c r="M44" s="33"/>
      <c r="N44" s="31"/>
      <c r="O44" s="31"/>
      <c r="P44" s="31"/>
      <c r="Q44" s="31"/>
      <c r="R44" s="31"/>
      <c r="S44" s="31"/>
      <c r="T44" s="33"/>
      <c r="U44" s="31"/>
      <c r="V44" s="31"/>
    </row>
    <row r="45" spans="5:20" ht="13.5">
      <c r="E45" s="32"/>
      <c r="L45" s="32"/>
      <c r="M45" s="32"/>
      <c r="T45" s="32"/>
    </row>
    <row r="46" spans="16:21" ht="13.5">
      <c r="P46" s="31"/>
      <c r="Q46" s="31"/>
      <c r="R46" s="31"/>
      <c r="S46" s="31"/>
      <c r="T46" s="33"/>
      <c r="U46" s="31"/>
    </row>
    <row r="47" ht="13.5">
      <c r="T47" s="32"/>
    </row>
    <row r="48" spans="16:21" ht="13.5">
      <c r="P48" s="31"/>
      <c r="Q48" s="31"/>
      <c r="R48" s="31"/>
      <c r="S48" s="31"/>
      <c r="T48" s="33"/>
      <c r="U48" s="31"/>
    </row>
    <row r="49" ht="13.5">
      <c r="T49" s="32"/>
    </row>
    <row r="50" spans="16:21" ht="13.5">
      <c r="P50" s="31"/>
      <c r="Q50" s="31"/>
      <c r="R50" s="31"/>
      <c r="S50" s="31"/>
      <c r="T50" s="33"/>
      <c r="U50" s="31"/>
    </row>
    <row r="51" ht="13.5">
      <c r="T51" s="32"/>
    </row>
  </sheetData>
  <sheetProtection selectLockedCells="1" selectUnlockedCells="1"/>
  <mergeCells count="4">
    <mergeCell ref="A1:V1"/>
    <mergeCell ref="B3:B4"/>
    <mergeCell ref="C3:C4"/>
    <mergeCell ref="D3:D4"/>
  </mergeCells>
  <printOptions/>
  <pageMargins left="0.7000000000000001" right="0.7000000000000001" top="0.75" bottom="0.75" header="0.75" footer="0.75"/>
  <pageSetup horizontalDpi="300" verticalDpi="300" orientation="landscape" paperSize="77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 Motycki</dc:creator>
  <cp:keywords/>
  <dc:description/>
  <cp:lastModifiedBy>Remigiusz Motycki</cp:lastModifiedBy>
  <dcterms:created xsi:type="dcterms:W3CDTF">2023-03-20T06:26:30Z</dcterms:created>
  <dcterms:modified xsi:type="dcterms:W3CDTF">2023-03-20T06:44:46Z</dcterms:modified>
  <cp:category/>
  <cp:version/>
  <cp:contentType/>
  <cp:contentStatus/>
  <cp:revision>30</cp:revision>
</cp:coreProperties>
</file>