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https://carbonengineering.sharepoint.com/TeamSite/Miasta/poznan/Shared Documents/6_PGN CCE/010_PGN_aktualny/015_Puszczykowo/DOKUMENT/"/>
    </mc:Choice>
  </mc:AlternateContent>
  <bookViews>
    <workbookView xWindow="0" yWindow="0" windowWidth="20490" windowHeight="7755"/>
  </bookViews>
  <sheets>
    <sheet name="Harmonogram" sheetId="2" r:id="rId1"/>
  </sheets>
  <definedNames>
    <definedName name="_xlnm._FilterDatabase" localSheetId="0" hidden="1">Harmonogram!$A$2:$N$103</definedName>
    <definedName name="_Toc404147821" localSheetId="0">Harmonogram!$A$1</definedName>
    <definedName name="_xlnm.Print_Titles" localSheetId="0">Harmonogram!$2:$3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2" l="1"/>
  <c r="K4" i="2" l="1"/>
  <c r="L4" i="2"/>
  <c r="M4" i="2"/>
  <c r="J4" i="2"/>
  <c r="M9" i="2" l="1"/>
  <c r="J9" i="2"/>
  <c r="L9" i="2"/>
  <c r="K9" i="2"/>
  <c r="N9" i="2" l="1"/>
  <c r="N10" i="2"/>
  <c r="K16" i="2"/>
  <c r="K19" i="2" s="1"/>
  <c r="L16" i="2"/>
  <c r="L19" i="2" s="1"/>
  <c r="N19" i="2" s="1"/>
  <c r="M16" i="2"/>
  <c r="M19" i="2" s="1"/>
  <c r="J16" i="2"/>
  <c r="K6" i="2" l="1"/>
  <c r="L6" i="2"/>
  <c r="M6" i="2"/>
  <c r="J6" i="2"/>
  <c r="N6" i="2" l="1"/>
  <c r="N8" i="2" l="1"/>
  <c r="N7" i="2"/>
  <c r="N5" i="2"/>
  <c r="N4" i="2" l="1"/>
</calcChain>
</file>

<file path=xl/sharedStrings.xml><?xml version="1.0" encoding="utf-8"?>
<sst xmlns="http://schemas.openxmlformats.org/spreadsheetml/2006/main" count="88" uniqueCount="52">
  <si>
    <t xml:space="preserve">   Załącznik 1 Harmonogram rzeczowo-finansowy</t>
  </si>
  <si>
    <t>L.p.</t>
  </si>
  <si>
    <t xml:space="preserve">Działanie </t>
  </si>
  <si>
    <t>Beneficjent</t>
  </si>
  <si>
    <t>Okres realizacji</t>
  </si>
  <si>
    <t>Stan realizacji</t>
  </si>
  <si>
    <t>WPF</t>
  </si>
  <si>
    <t>Źródło finansowania</t>
  </si>
  <si>
    <t>Wskaźniki monitorowania</t>
  </si>
  <si>
    <t>Szacunkowy koszt realizacji działania [PLN]</t>
  </si>
  <si>
    <t>Oczekiwane efekty realizacji działania</t>
  </si>
  <si>
    <t>Początek</t>
  </si>
  <si>
    <t>Koniec</t>
  </si>
  <si>
    <t>Ograniczenie zużycia energii [MWh/rok]</t>
  </si>
  <si>
    <r>
      <t>Ograniczenie emisji
[Mg CO</t>
    </r>
    <r>
      <rPr>
        <b/>
        <vertAlign val="subscript"/>
        <sz val="12"/>
        <color theme="1"/>
        <rFont val="Arial"/>
        <family val="2"/>
        <charset val="238"/>
      </rPr>
      <t>2</t>
    </r>
    <r>
      <rPr>
        <b/>
        <sz val="12"/>
        <color theme="1"/>
        <rFont val="Arial"/>
        <family val="2"/>
        <charset val="238"/>
      </rPr>
      <t>/rok]</t>
    </r>
  </si>
  <si>
    <t>Produkcja energii z OZE [MWh/rok]</t>
  </si>
  <si>
    <r>
      <t>Koszt efektu ekologicznego [PLN/Mg CO</t>
    </r>
    <r>
      <rPr>
        <b/>
        <vertAlign val="subscript"/>
        <sz val="12"/>
        <color theme="1"/>
        <rFont val="Arial"/>
        <family val="2"/>
        <charset val="238"/>
      </rPr>
      <t>2</t>
    </r>
    <r>
      <rPr>
        <b/>
        <sz val="12"/>
        <color theme="1"/>
        <rFont val="Arial"/>
        <family val="2"/>
        <charset val="238"/>
      </rPr>
      <t>]</t>
    </r>
  </si>
  <si>
    <t>Energetyka</t>
  </si>
  <si>
    <t>W trakcie realizacji</t>
  </si>
  <si>
    <t>Wymiana oświetlenia wewnętrznego, sprzętu RTV, ITC i AGD</t>
  </si>
  <si>
    <t>Budownictwo i gospodarstwa domowe</t>
  </si>
  <si>
    <t>Transport</t>
  </si>
  <si>
    <t>1. Długość wybudowanych ścieżek rowerowych [km]
2. Długość wybudowanych ścieżek spacerowych [km]</t>
  </si>
  <si>
    <t>Lasy i tereny zielone</t>
  </si>
  <si>
    <t>Przemysł</t>
  </si>
  <si>
    <t>Gospodarka odpadami</t>
  </si>
  <si>
    <t>Edukacja i dialog społeczny</t>
  </si>
  <si>
    <t>Administracja publiczna</t>
  </si>
  <si>
    <t>SUMA</t>
  </si>
  <si>
    <t>nie</t>
  </si>
  <si>
    <t>środki własne, środki zewnętrzne</t>
  </si>
  <si>
    <r>
      <t>1. Moc zmodernizowanych systemów grzewczych [kW]
2. Powierzchnia użytkowa budynków poddanych kompleksowej termomodernizacji [m</t>
    </r>
    <r>
      <rPr>
        <vertAlign val="superscript"/>
        <sz val="12"/>
        <rFont val="Arial"/>
        <family val="2"/>
        <charset val="238"/>
      </rPr>
      <t>2</t>
    </r>
    <r>
      <rPr>
        <sz val="12"/>
        <rFont val="Arial"/>
        <family val="2"/>
        <charset val="238"/>
      </rPr>
      <t>]</t>
    </r>
  </si>
  <si>
    <t>Budowa i modernizacja dróg</t>
  </si>
  <si>
    <t>Inwestor prywatny</t>
  </si>
  <si>
    <t>Instalowanie odnawialnych źródeł energii tj. mikroinstalacji w oparciu o panele fotowoltaiczne</t>
  </si>
  <si>
    <t>Urząd Miejski Puszczykowo</t>
  </si>
  <si>
    <t>1. Ilość wymienionych źródeł światła [szt.]
2. Moc zainstalowanego energooszczędnego oświetlenia [kW]</t>
  </si>
  <si>
    <t>Rozwój systemu ścieżek rowerowych oraz spacerowych, a także poprawa ich jakości</t>
  </si>
  <si>
    <t>Edukacja ekologiczna</t>
  </si>
  <si>
    <t>1. Liczba osób objętych kampaniami edukacyjnymi [osoba]
2. Liczba opracowanych i wydrukowanych materiałów edukacyjnych [szt.]</t>
  </si>
  <si>
    <t>tak</t>
  </si>
  <si>
    <t>Termomodernizacja i modernizacja energetyczna budynków podlegających miastu Puszczykowo (Urząd Miejski Puszczykowo,Willa Mimoza w Puszczykowie, Dom Nauczyciela w Puszczykowie,Willa Sylwia w Puszczykowie)</t>
  </si>
  <si>
    <t>Budowa zintegrowanych węzłów przesiadkowych w Puszczykowie</t>
  </si>
  <si>
    <t>1. Liczba powstałych węzłów przesiadkowych [szt.]
2. Liczba nowych elementów miejsc parkingowych [szt.]</t>
  </si>
  <si>
    <t>-</t>
  </si>
  <si>
    <t>1. Łączna moc zainstalowanych instalacji fotowoltaicznych [kWp]
2. Produkcja energii elektrycznej z systemów fotowoltaicznych [MW/rok]</t>
  </si>
  <si>
    <t>1. Długość nowych/zmodernizowanych odcinków dróg [km]
2. Liczba nowych elementów infrastruktury drogowej [szt.]</t>
  </si>
  <si>
    <t>Koszt realizacji działania zostanie uzupełniony na późniejszym etapie</t>
  </si>
  <si>
    <t>Na obecną chwilę nie przewidziano zadań do realizacji w tym obszarze</t>
  </si>
  <si>
    <t>nie oszacowano</t>
  </si>
  <si>
    <t xml:space="preserve"> -</t>
  </si>
  <si>
    <t xml:space="preserve">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</si>
</sst>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#,##0.00\ &quot;zł&quot;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59"/>
      <name val="Calibri"/>
      <family val="2"/>
      <charset val="238"/>
    </font>
    <font>
      <sz val="1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vertAlign val="subscript"/>
      <sz val="12"/>
      <color theme="1"/>
      <name val="Arial"/>
      <family val="2"/>
      <charset val="238"/>
    </font>
    <font>
      <b/>
      <sz val="12"/>
      <color theme="0"/>
      <name val="Arial"/>
      <family val="2"/>
      <charset val="238"/>
    </font>
    <font>
      <sz val="12"/>
      <color theme="1"/>
      <name val="Arial"/>
      <family val="2"/>
      <charset val="238"/>
    </font>
    <font>
      <sz val="12"/>
      <name val="Arial"/>
      <family val="2"/>
      <charset val="238"/>
    </font>
    <font>
      <vertAlign val="superscript"/>
      <sz val="12"/>
      <name val="Arial"/>
      <family val="2"/>
      <charset val="238"/>
    </font>
    <font>
      <b/>
      <sz val="12"/>
      <color rgb="FF32A2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41"/>
      </patternFill>
    </fill>
    <fill>
      <patternFill patternType="solid">
        <fgColor indexed="41"/>
        <bgColor indexed="26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49732F"/>
        <bgColor indexed="64"/>
      </patternFill>
    </fill>
  </fills>
  <borders count="6">
    <border>
      <left/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1" fillId="0" borderId="0"/>
    <xf numFmtId="0" fontId="3" fillId="2" borderId="0" applyNumberFormat="0" applyBorder="0" applyAlignment="0" applyProtection="0"/>
    <xf numFmtId="0" fontId="4" fillId="3" borderId="1" applyNumberFormat="0" applyAlignment="0" applyProtection="0"/>
    <xf numFmtId="0" fontId="5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9" fillId="0" borderId="2" xfId="2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0" xfId="0" applyFont="1"/>
    <xf numFmtId="0" fontId="9" fillId="0" borderId="0" xfId="2" applyFont="1"/>
    <xf numFmtId="0" fontId="1" fillId="0" borderId="0" xfId="2"/>
    <xf numFmtId="4" fontId="6" fillId="6" borderId="2" xfId="2" applyNumberFormat="1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4" fontId="10" fillId="0" borderId="2" xfId="2" applyNumberFormat="1" applyFont="1" applyFill="1" applyBorder="1" applyAlignment="1">
      <alignment horizontal="center" vertical="center" wrapText="1"/>
    </xf>
    <xf numFmtId="0" fontId="9" fillId="0" borderId="0" xfId="2" applyFont="1" applyBorder="1" applyAlignment="1">
      <alignment horizontal="center" vertical="center" wrapText="1"/>
    </xf>
    <xf numFmtId="3" fontId="9" fillId="0" borderId="0" xfId="2" applyNumberFormat="1" applyFont="1" applyBorder="1" applyAlignment="1">
      <alignment horizontal="center" vertical="center" wrapText="1"/>
    </xf>
    <xf numFmtId="0" fontId="9" fillId="0" borderId="0" xfId="2" applyFont="1" applyFill="1" applyBorder="1" applyAlignment="1">
      <alignment horizontal="center" vertical="center" wrapText="1"/>
    </xf>
    <xf numFmtId="3" fontId="9" fillId="0" borderId="0" xfId="6" applyNumberFormat="1" applyFont="1" applyBorder="1" applyAlignment="1">
      <alignment horizontal="center" vertical="center" wrapText="1"/>
    </xf>
    <xf numFmtId="3" fontId="9" fillId="5" borderId="0" xfId="2" applyNumberFormat="1" applyFont="1" applyFill="1" applyBorder="1" applyAlignment="1">
      <alignment horizontal="center" vertical="center" wrapText="1"/>
    </xf>
    <xf numFmtId="3" fontId="9" fillId="0" borderId="0" xfId="2" applyNumberFormat="1" applyFont="1" applyFill="1" applyBorder="1" applyAlignment="1">
      <alignment horizontal="center" vertical="center" wrapText="1"/>
    </xf>
    <xf numFmtId="0" fontId="9" fillId="0" borderId="0" xfId="0" applyFont="1" applyBorder="1"/>
    <xf numFmtId="4" fontId="9" fillId="0" borderId="2" xfId="2" applyNumberFormat="1" applyFont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 wrapText="1"/>
    </xf>
    <xf numFmtId="164" fontId="9" fillId="0" borderId="2" xfId="2" applyNumberFormat="1" applyFont="1" applyFill="1" applyBorder="1" applyAlignment="1">
      <alignment horizontal="center" vertical="center" wrapText="1"/>
    </xf>
    <xf numFmtId="4" fontId="9" fillId="0" borderId="2" xfId="2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0" xfId="0" applyFont="1" applyFill="1"/>
    <xf numFmtId="0" fontId="9" fillId="0" borderId="0" xfId="0" applyFont="1" applyFill="1" applyBorder="1"/>
    <xf numFmtId="0" fontId="9" fillId="0" borderId="0" xfId="0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6" fillId="4" borderId="2" xfId="2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6" fillId="0" borderId="0" xfId="2" applyFont="1"/>
    <xf numFmtId="4" fontId="10" fillId="0" borderId="2" xfId="0" applyNumberFormat="1" applyFont="1" applyFill="1" applyBorder="1" applyAlignment="1">
      <alignment horizontal="center" vertical="center" wrapText="1"/>
    </xf>
    <xf numFmtId="4" fontId="6" fillId="6" borderId="3" xfId="2" applyNumberFormat="1" applyFont="1" applyFill="1" applyBorder="1" applyAlignment="1">
      <alignment horizontal="center" vertical="center" wrapText="1"/>
    </xf>
    <xf numFmtId="4" fontId="6" fillId="6" borderId="4" xfId="2" applyNumberFormat="1" applyFont="1" applyFill="1" applyBorder="1" applyAlignment="1">
      <alignment horizontal="center" vertical="center" wrapText="1"/>
    </xf>
    <xf numFmtId="4" fontId="6" fillId="6" borderId="5" xfId="2" applyNumberFormat="1" applyFont="1" applyFill="1" applyBorder="1" applyAlignment="1">
      <alignment horizontal="center" vertical="center" wrapText="1"/>
    </xf>
    <xf numFmtId="0" fontId="8" fillId="7" borderId="2" xfId="2" applyFont="1" applyFill="1" applyBorder="1" applyAlignment="1">
      <alignment horizontal="center" vertical="center" wrapText="1"/>
    </xf>
    <xf numFmtId="0" fontId="6" fillId="4" borderId="2" xfId="2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7">
    <cellStyle name="Dziesiętny" xfId="6" builtinId="3"/>
    <cellStyle name="Excel Built-in 20% - Accent3" xfId="3"/>
    <cellStyle name="Excel Built-in Output" xfId="4"/>
    <cellStyle name="Normalny" xfId="0" builtinId="0"/>
    <cellStyle name="Normalny 2" xfId="5"/>
    <cellStyle name="Normalny 3" xfId="2"/>
    <cellStyle name="Normalny 4" xfId="1"/>
  </cellStyles>
  <dxfs count="1">
    <dxf>
      <fill>
        <patternFill patternType="solid">
          <fgColor rgb="FFFFFFFF"/>
          <bgColor rgb="FF000000"/>
        </patternFill>
      </fill>
    </dxf>
  </dxfs>
  <tableStyles count="0" defaultTableStyle="TableStyleMedium2" defaultPivotStyle="PivotStyleLight16"/>
  <colors>
    <mruColors>
      <color rgb="FFD9D9D9"/>
      <color rgb="FF49732F"/>
      <color rgb="FF006600"/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2"/>
  <sheetViews>
    <sheetView tabSelected="1" view="pageBreakPreview" topLeftCell="D1" zoomScale="70" zoomScaleNormal="70" zoomScaleSheetLayoutView="70" zoomScalePageLayoutView="25" workbookViewId="0">
      <selection activeCell="J19" sqref="J19"/>
    </sheetView>
  </sheetViews>
  <sheetFormatPr defaultRowHeight="15" x14ac:dyDescent="0.2"/>
  <cols>
    <col min="1" max="1" width="6.28515625" style="3" customWidth="1"/>
    <col min="2" max="2" width="51.42578125" style="3" customWidth="1"/>
    <col min="3" max="3" width="16.140625" style="21" customWidth="1"/>
    <col min="4" max="4" width="16.28515625" style="21" customWidth="1"/>
    <col min="5" max="5" width="14.85546875" style="21" customWidth="1"/>
    <col min="6" max="6" width="19.85546875" style="21" customWidth="1"/>
    <col min="7" max="7" width="30.7109375" style="21" customWidth="1"/>
    <col min="8" max="8" width="19.140625" style="21" customWidth="1"/>
    <col min="9" max="9" width="58.85546875" style="21" customWidth="1"/>
    <col min="10" max="10" width="22.7109375" style="21" customWidth="1"/>
    <col min="11" max="11" width="18.5703125" style="3" customWidth="1"/>
    <col min="12" max="12" width="15.85546875" style="3" customWidth="1"/>
    <col min="13" max="13" width="16.28515625" style="3" customWidth="1"/>
    <col min="14" max="14" width="22.140625" style="3" customWidth="1"/>
    <col min="15" max="16384" width="9.140625" style="3"/>
  </cols>
  <sheetData>
    <row r="1" spans="1:14" ht="25.5" customHeight="1" x14ac:dyDescent="0.2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30" customHeight="1" x14ac:dyDescent="0.2">
      <c r="A2" s="34" t="s">
        <v>1</v>
      </c>
      <c r="B2" s="34" t="s">
        <v>2</v>
      </c>
      <c r="C2" s="34" t="s">
        <v>3</v>
      </c>
      <c r="D2" s="34" t="s">
        <v>4</v>
      </c>
      <c r="E2" s="34"/>
      <c r="F2" s="34" t="s">
        <v>5</v>
      </c>
      <c r="G2" s="34" t="s">
        <v>6</v>
      </c>
      <c r="H2" s="35" t="s">
        <v>7</v>
      </c>
      <c r="I2" s="35" t="s">
        <v>8</v>
      </c>
      <c r="J2" s="34" t="s">
        <v>9</v>
      </c>
      <c r="K2" s="34" t="s">
        <v>10</v>
      </c>
      <c r="L2" s="34"/>
      <c r="M2" s="34"/>
      <c r="N2" s="34"/>
    </row>
    <row r="3" spans="1:14" ht="53.25" customHeight="1" x14ac:dyDescent="0.2">
      <c r="A3" s="34"/>
      <c r="B3" s="34"/>
      <c r="C3" s="34"/>
      <c r="D3" s="25" t="s">
        <v>11</v>
      </c>
      <c r="E3" s="25" t="s">
        <v>12</v>
      </c>
      <c r="F3" s="34"/>
      <c r="G3" s="34"/>
      <c r="H3" s="35"/>
      <c r="I3" s="35"/>
      <c r="J3" s="34"/>
      <c r="K3" s="25" t="s">
        <v>13</v>
      </c>
      <c r="L3" s="25" t="s">
        <v>14</v>
      </c>
      <c r="M3" s="25" t="s">
        <v>15</v>
      </c>
      <c r="N3" s="26" t="s">
        <v>16</v>
      </c>
    </row>
    <row r="4" spans="1:14" ht="25.5" customHeight="1" x14ac:dyDescent="0.2">
      <c r="A4" s="33" t="s">
        <v>17</v>
      </c>
      <c r="B4" s="33"/>
      <c r="C4" s="33"/>
      <c r="D4" s="33"/>
      <c r="E4" s="33"/>
      <c r="F4" s="33"/>
      <c r="G4" s="33"/>
      <c r="H4" s="33"/>
      <c r="I4" s="33"/>
      <c r="J4" s="6">
        <f>SUBTOTAL(9,J5)</f>
        <v>1800000</v>
      </c>
      <c r="K4" s="6">
        <f t="shared" ref="K4:M4" si="0">SUBTOTAL(9,K5)</f>
        <v>0</v>
      </c>
      <c r="L4" s="6">
        <f t="shared" si="0"/>
        <v>235</v>
      </c>
      <c r="M4" s="6">
        <f t="shared" si="0"/>
        <v>289</v>
      </c>
      <c r="N4" s="6">
        <f t="shared" ref="N4:N10" si="1">J4/L4</f>
        <v>7659.5744680851067</v>
      </c>
    </row>
    <row r="5" spans="1:14" s="5" customFormat="1" ht="60" x14ac:dyDescent="0.25">
      <c r="A5" s="1">
        <v>1</v>
      </c>
      <c r="B5" s="1" t="s">
        <v>34</v>
      </c>
      <c r="C5" s="20" t="s">
        <v>33</v>
      </c>
      <c r="D5" s="17">
        <v>2015</v>
      </c>
      <c r="E5" s="17">
        <v>2020</v>
      </c>
      <c r="F5" s="17" t="s">
        <v>18</v>
      </c>
      <c r="G5" s="17" t="s">
        <v>29</v>
      </c>
      <c r="H5" s="18" t="s">
        <v>30</v>
      </c>
      <c r="I5" s="17" t="s">
        <v>45</v>
      </c>
      <c r="J5" s="19">
        <v>1800000</v>
      </c>
      <c r="K5" s="8" t="s">
        <v>44</v>
      </c>
      <c r="L5" s="16">
        <v>235</v>
      </c>
      <c r="M5" s="16">
        <v>289</v>
      </c>
      <c r="N5" s="16">
        <f t="shared" si="1"/>
        <v>7659.5744680851067</v>
      </c>
    </row>
    <row r="6" spans="1:14" ht="54.95" customHeight="1" x14ac:dyDescent="0.2">
      <c r="A6" s="33" t="s">
        <v>20</v>
      </c>
      <c r="B6" s="33"/>
      <c r="C6" s="33"/>
      <c r="D6" s="33"/>
      <c r="E6" s="33"/>
      <c r="F6" s="33"/>
      <c r="G6" s="33"/>
      <c r="H6" s="33"/>
      <c r="I6" s="33"/>
      <c r="J6" s="6">
        <f>SUBTOTAL(9,J7,J8)</f>
        <v>3844000</v>
      </c>
      <c r="K6" s="6">
        <f t="shared" ref="K6:M6" si="2">SUBTOTAL(9,K7,K8)</f>
        <v>533</v>
      </c>
      <c r="L6" s="6">
        <f t="shared" si="2"/>
        <v>179</v>
      </c>
      <c r="M6" s="6">
        <f t="shared" si="2"/>
        <v>0</v>
      </c>
      <c r="N6" s="6">
        <f t="shared" si="1"/>
        <v>21474.860335195532</v>
      </c>
    </row>
    <row r="7" spans="1:14" ht="75" x14ac:dyDescent="0.2">
      <c r="A7" s="7">
        <v>2</v>
      </c>
      <c r="B7" s="7" t="s">
        <v>41</v>
      </c>
      <c r="C7" s="7" t="s">
        <v>35</v>
      </c>
      <c r="D7" s="17">
        <v>2015</v>
      </c>
      <c r="E7" s="17">
        <v>2020</v>
      </c>
      <c r="F7" s="17" t="s">
        <v>18</v>
      </c>
      <c r="G7" s="17" t="s">
        <v>29</v>
      </c>
      <c r="H7" s="18" t="s">
        <v>30</v>
      </c>
      <c r="I7" s="7" t="s">
        <v>31</v>
      </c>
      <c r="J7" s="8">
        <v>3500000</v>
      </c>
      <c r="K7" s="8">
        <v>494</v>
      </c>
      <c r="L7" s="8">
        <v>147</v>
      </c>
      <c r="M7" s="8" t="s">
        <v>44</v>
      </c>
      <c r="N7" s="29">
        <f t="shared" si="1"/>
        <v>23809.523809523809</v>
      </c>
    </row>
    <row r="8" spans="1:14" ht="54.95" customHeight="1" x14ac:dyDescent="0.2">
      <c r="A8" s="7">
        <v>3</v>
      </c>
      <c r="B8" s="7" t="s">
        <v>19</v>
      </c>
      <c r="C8" s="7" t="s">
        <v>35</v>
      </c>
      <c r="D8" s="17">
        <v>2015</v>
      </c>
      <c r="E8" s="17">
        <v>2020</v>
      </c>
      <c r="F8" s="17" t="s">
        <v>18</v>
      </c>
      <c r="G8" s="17" t="s">
        <v>29</v>
      </c>
      <c r="H8" s="18" t="s">
        <v>30</v>
      </c>
      <c r="I8" s="7" t="s">
        <v>36</v>
      </c>
      <c r="J8" s="8">
        <v>344000</v>
      </c>
      <c r="K8" s="8">
        <v>39</v>
      </c>
      <c r="L8" s="8">
        <v>32</v>
      </c>
      <c r="M8" s="8" t="s">
        <v>44</v>
      </c>
      <c r="N8" s="29">
        <f t="shared" si="1"/>
        <v>10750</v>
      </c>
    </row>
    <row r="9" spans="1:14" s="28" customFormat="1" ht="54.95" customHeight="1" x14ac:dyDescent="0.25">
      <c r="A9" s="33" t="s">
        <v>21</v>
      </c>
      <c r="B9" s="33"/>
      <c r="C9" s="33"/>
      <c r="D9" s="33"/>
      <c r="E9" s="33"/>
      <c r="F9" s="33"/>
      <c r="G9" s="33"/>
      <c r="H9" s="33"/>
      <c r="I9" s="33"/>
      <c r="J9" s="6">
        <f>SUBTOTAL(9,J10,J11,J12)</f>
        <v>12400000</v>
      </c>
      <c r="K9" s="6">
        <f>SUBTOTAL(9,K10,K11,K12)</f>
        <v>9405</v>
      </c>
      <c r="L9" s="6">
        <f>SUBTOTAL(9,L10,L11,L12)</f>
        <v>3194</v>
      </c>
      <c r="M9" s="6">
        <f t="shared" ref="M9" si="3">SUBTOTAL(9,M10,M11,M12)</f>
        <v>0</v>
      </c>
      <c r="N9" s="6">
        <f t="shared" si="1"/>
        <v>3882.2792736380716</v>
      </c>
    </row>
    <row r="10" spans="1:14" ht="69.75" customHeight="1" x14ac:dyDescent="0.2">
      <c r="A10" s="7">
        <v>4</v>
      </c>
      <c r="B10" s="7" t="s">
        <v>32</v>
      </c>
      <c r="C10" s="7" t="s">
        <v>35</v>
      </c>
      <c r="D10" s="17">
        <v>2015</v>
      </c>
      <c r="E10" s="17">
        <v>2020</v>
      </c>
      <c r="F10" s="17" t="s">
        <v>18</v>
      </c>
      <c r="G10" s="27" t="s">
        <v>40</v>
      </c>
      <c r="H10" s="18" t="s">
        <v>30</v>
      </c>
      <c r="I10" s="2" t="s">
        <v>46</v>
      </c>
      <c r="J10" s="8">
        <v>7200000</v>
      </c>
      <c r="K10" s="8">
        <v>9127</v>
      </c>
      <c r="L10" s="8">
        <v>3092</v>
      </c>
      <c r="M10" s="8" t="s">
        <v>44</v>
      </c>
      <c r="N10" s="29">
        <f t="shared" si="1"/>
        <v>2328.5899094437259</v>
      </c>
    </row>
    <row r="11" spans="1:14" ht="52.5" customHeight="1" x14ac:dyDescent="0.2">
      <c r="A11" s="7">
        <v>5</v>
      </c>
      <c r="B11" s="7" t="s">
        <v>37</v>
      </c>
      <c r="C11" s="7" t="s">
        <v>35</v>
      </c>
      <c r="D11" s="17">
        <v>2015</v>
      </c>
      <c r="E11" s="17">
        <v>2020</v>
      </c>
      <c r="F11" s="17" t="s">
        <v>18</v>
      </c>
      <c r="G11" s="17" t="s">
        <v>29</v>
      </c>
      <c r="H11" s="18" t="s">
        <v>30</v>
      </c>
      <c r="I11" s="2" t="s">
        <v>22</v>
      </c>
      <c r="J11" s="8">
        <v>5200000</v>
      </c>
      <c r="K11" s="8" t="s">
        <v>44</v>
      </c>
      <c r="L11" s="8" t="s">
        <v>44</v>
      </c>
      <c r="M11" s="8" t="s">
        <v>44</v>
      </c>
      <c r="N11" s="8" t="s">
        <v>49</v>
      </c>
    </row>
    <row r="12" spans="1:14" ht="82.5" customHeight="1" x14ac:dyDescent="0.2">
      <c r="A12" s="7">
        <v>6</v>
      </c>
      <c r="B12" s="7" t="s">
        <v>42</v>
      </c>
      <c r="C12" s="7" t="s">
        <v>35</v>
      </c>
      <c r="D12" s="17">
        <v>2015</v>
      </c>
      <c r="E12" s="17">
        <v>2020</v>
      </c>
      <c r="F12" s="17" t="s">
        <v>18</v>
      </c>
      <c r="G12" s="17" t="s">
        <v>29</v>
      </c>
      <c r="H12" s="18" t="s">
        <v>30</v>
      </c>
      <c r="I12" s="2" t="s">
        <v>43</v>
      </c>
      <c r="J12" s="8" t="s">
        <v>47</v>
      </c>
      <c r="K12" s="8">
        <v>278</v>
      </c>
      <c r="L12" s="8">
        <v>102</v>
      </c>
      <c r="M12" s="8" t="s">
        <v>44</v>
      </c>
      <c r="N12" s="8" t="s">
        <v>49</v>
      </c>
    </row>
    <row r="13" spans="1:14" s="28" customFormat="1" ht="26.25" customHeight="1" x14ac:dyDescent="0.25">
      <c r="A13" s="33" t="s">
        <v>23</v>
      </c>
      <c r="B13" s="33"/>
      <c r="C13" s="33"/>
      <c r="D13" s="33"/>
      <c r="E13" s="33"/>
      <c r="F13" s="33"/>
      <c r="G13" s="33"/>
      <c r="H13" s="33"/>
      <c r="I13" s="33"/>
      <c r="J13" s="30" t="s">
        <v>48</v>
      </c>
      <c r="K13" s="31"/>
      <c r="L13" s="31"/>
      <c r="M13" s="31"/>
      <c r="N13" s="32"/>
    </row>
    <row r="14" spans="1:14" s="28" customFormat="1" ht="26.25" customHeight="1" x14ac:dyDescent="0.25">
      <c r="A14" s="33" t="s">
        <v>24</v>
      </c>
      <c r="B14" s="33"/>
      <c r="C14" s="33"/>
      <c r="D14" s="33"/>
      <c r="E14" s="33"/>
      <c r="F14" s="33"/>
      <c r="G14" s="33"/>
      <c r="H14" s="33"/>
      <c r="I14" s="33"/>
      <c r="J14" s="30" t="s">
        <v>48</v>
      </c>
      <c r="K14" s="31"/>
      <c r="L14" s="31"/>
      <c r="M14" s="31"/>
      <c r="N14" s="32"/>
    </row>
    <row r="15" spans="1:14" s="28" customFormat="1" ht="22.5" customHeight="1" x14ac:dyDescent="0.25">
      <c r="A15" s="33" t="s">
        <v>25</v>
      </c>
      <c r="B15" s="33"/>
      <c r="C15" s="33"/>
      <c r="D15" s="33"/>
      <c r="E15" s="33"/>
      <c r="F15" s="33"/>
      <c r="G15" s="33"/>
      <c r="H15" s="33"/>
      <c r="I15" s="33"/>
      <c r="J15" s="30" t="s">
        <v>48</v>
      </c>
      <c r="K15" s="31"/>
      <c r="L15" s="31"/>
      <c r="M15" s="31"/>
      <c r="N15" s="32"/>
    </row>
    <row r="16" spans="1:14" s="28" customFormat="1" ht="22.5" customHeight="1" x14ac:dyDescent="0.25">
      <c r="A16" s="33" t="s">
        <v>26</v>
      </c>
      <c r="B16" s="33"/>
      <c r="C16" s="33"/>
      <c r="D16" s="33"/>
      <c r="E16" s="33"/>
      <c r="F16" s="33"/>
      <c r="G16" s="33"/>
      <c r="H16" s="33"/>
      <c r="I16" s="33"/>
      <c r="J16" s="6">
        <f>SUBTOTAL(9,J17)</f>
        <v>166000</v>
      </c>
      <c r="K16" s="6">
        <f t="shared" ref="K16:M16" si="4">SUBTOTAL(9,K17)</f>
        <v>0</v>
      </c>
      <c r="L16" s="6">
        <f t="shared" si="4"/>
        <v>0</v>
      </c>
      <c r="M16" s="6">
        <f t="shared" si="4"/>
        <v>0</v>
      </c>
      <c r="N16" s="6" t="s">
        <v>49</v>
      </c>
    </row>
    <row r="17" spans="1:14" ht="48" customHeight="1" x14ac:dyDescent="0.2">
      <c r="A17" s="7">
        <v>7</v>
      </c>
      <c r="B17" s="7" t="s">
        <v>38</v>
      </c>
      <c r="C17" s="7" t="s">
        <v>35</v>
      </c>
      <c r="D17" s="17">
        <v>2015</v>
      </c>
      <c r="E17" s="17">
        <v>2020</v>
      </c>
      <c r="F17" s="17" t="s">
        <v>18</v>
      </c>
      <c r="G17" s="17" t="s">
        <v>29</v>
      </c>
      <c r="H17" s="18" t="s">
        <v>30</v>
      </c>
      <c r="I17" s="2" t="s">
        <v>39</v>
      </c>
      <c r="J17" s="8">
        <v>166000</v>
      </c>
      <c r="K17" s="8" t="s">
        <v>50</v>
      </c>
      <c r="L17" s="8" t="s">
        <v>51</v>
      </c>
      <c r="M17" s="8" t="s">
        <v>51</v>
      </c>
      <c r="N17" s="8" t="s">
        <v>49</v>
      </c>
    </row>
    <row r="18" spans="1:14" s="28" customFormat="1" ht="22.5" customHeight="1" x14ac:dyDescent="0.25">
      <c r="A18" s="33" t="s">
        <v>27</v>
      </c>
      <c r="B18" s="33"/>
      <c r="C18" s="33"/>
      <c r="D18" s="33"/>
      <c r="E18" s="33"/>
      <c r="F18" s="33"/>
      <c r="G18" s="33"/>
      <c r="H18" s="33"/>
      <c r="I18" s="33"/>
      <c r="J18" s="30" t="s">
        <v>48</v>
      </c>
      <c r="K18" s="37"/>
      <c r="L18" s="37"/>
      <c r="M18" s="37"/>
      <c r="N18" s="38"/>
    </row>
    <row r="19" spans="1:14" s="28" customFormat="1" ht="24.75" customHeight="1" x14ac:dyDescent="0.25">
      <c r="A19" s="33" t="s">
        <v>28</v>
      </c>
      <c r="B19" s="33"/>
      <c r="C19" s="33"/>
      <c r="D19" s="33"/>
      <c r="E19" s="33"/>
      <c r="F19" s="33"/>
      <c r="G19" s="33"/>
      <c r="H19" s="33"/>
      <c r="I19" s="33"/>
      <c r="J19" s="6">
        <f>J4+J6+J9+J16</f>
        <v>18210000</v>
      </c>
      <c r="K19" s="6">
        <f t="shared" ref="K19:M19" si="5">K4+K6+K9+K16+K18</f>
        <v>9938</v>
      </c>
      <c r="L19" s="6">
        <f t="shared" si="5"/>
        <v>3608</v>
      </c>
      <c r="M19" s="6">
        <f t="shared" si="5"/>
        <v>289</v>
      </c>
      <c r="N19" s="6">
        <f>J19/L19</f>
        <v>5047.1175166297116</v>
      </c>
    </row>
    <row r="20" spans="1:14" s="4" customFormat="1" ht="54.95" customHeight="1" x14ac:dyDescent="0.2">
      <c r="A20" s="9"/>
      <c r="B20" s="9"/>
      <c r="C20" s="11"/>
      <c r="D20" s="11"/>
      <c r="E20" s="11"/>
      <c r="F20" s="11"/>
      <c r="G20" s="11"/>
      <c r="H20" s="11"/>
      <c r="I20" s="11"/>
      <c r="J20" s="11"/>
      <c r="K20" s="10"/>
      <c r="L20" s="10"/>
      <c r="M20" s="10"/>
      <c r="N20" s="9"/>
    </row>
    <row r="21" spans="1:14" s="4" customFormat="1" ht="54.95" customHeight="1" x14ac:dyDescent="0.2">
      <c r="A21" s="9"/>
      <c r="B21" s="9"/>
      <c r="C21" s="11"/>
      <c r="D21" s="11"/>
      <c r="E21" s="11"/>
      <c r="F21" s="11"/>
      <c r="G21" s="11"/>
      <c r="H21" s="11"/>
      <c r="I21" s="11"/>
      <c r="J21" s="11"/>
      <c r="K21" s="10"/>
      <c r="L21" s="10"/>
      <c r="M21" s="10"/>
      <c r="N21" s="9"/>
    </row>
    <row r="22" spans="1:14" s="4" customFormat="1" ht="54.95" customHeight="1" x14ac:dyDescent="0.2">
      <c r="A22" s="9"/>
      <c r="B22" s="9"/>
      <c r="C22" s="11"/>
      <c r="D22" s="11"/>
      <c r="E22" s="11"/>
      <c r="F22" s="11"/>
      <c r="G22" s="11"/>
      <c r="H22" s="11"/>
      <c r="I22" s="11"/>
      <c r="J22" s="11"/>
      <c r="K22" s="10"/>
      <c r="L22" s="10"/>
      <c r="M22" s="10"/>
      <c r="N22" s="9"/>
    </row>
    <row r="23" spans="1:14" s="4" customFormat="1" ht="23.25" customHeight="1" x14ac:dyDescent="0.2">
      <c r="A23" s="9"/>
      <c r="B23" s="9"/>
      <c r="C23" s="11"/>
      <c r="D23" s="11"/>
      <c r="E23" s="11"/>
      <c r="F23" s="11"/>
      <c r="G23" s="11"/>
      <c r="H23" s="11"/>
      <c r="I23" s="11"/>
      <c r="J23" s="11"/>
      <c r="K23" s="10"/>
      <c r="L23" s="10"/>
      <c r="M23" s="10"/>
      <c r="N23" s="9"/>
    </row>
    <row r="24" spans="1:14" s="4" customFormat="1" ht="19.5" customHeight="1" x14ac:dyDescent="0.2">
      <c r="A24" s="9"/>
      <c r="B24" s="9"/>
      <c r="C24" s="11"/>
      <c r="D24" s="11"/>
      <c r="E24" s="11"/>
      <c r="F24" s="11"/>
      <c r="G24" s="11"/>
      <c r="H24" s="11"/>
      <c r="I24" s="11"/>
      <c r="J24" s="11"/>
      <c r="K24" s="10"/>
      <c r="L24" s="10"/>
      <c r="M24" s="10"/>
      <c r="N24" s="9"/>
    </row>
    <row r="25" spans="1:14" s="4" customFormat="1" ht="22.5" customHeight="1" x14ac:dyDescent="0.2">
      <c r="A25" s="9"/>
      <c r="B25" s="9"/>
      <c r="C25" s="11"/>
      <c r="D25" s="11"/>
      <c r="E25" s="11"/>
      <c r="F25" s="11"/>
      <c r="G25" s="11"/>
      <c r="H25" s="11"/>
      <c r="I25" s="11"/>
      <c r="J25" s="11"/>
      <c r="K25" s="10"/>
      <c r="L25" s="10"/>
      <c r="M25" s="10"/>
      <c r="N25" s="9"/>
    </row>
    <row r="26" spans="1:14" s="4" customFormat="1" ht="27" customHeight="1" x14ac:dyDescent="0.2">
      <c r="A26" s="9"/>
      <c r="B26" s="9"/>
      <c r="C26" s="11"/>
      <c r="D26" s="11"/>
      <c r="E26" s="11"/>
      <c r="F26" s="11"/>
      <c r="G26" s="11"/>
      <c r="H26" s="11"/>
      <c r="I26" s="11"/>
      <c r="J26" s="11"/>
      <c r="K26" s="10"/>
      <c r="L26" s="10"/>
      <c r="M26" s="10"/>
      <c r="N26" s="9"/>
    </row>
    <row r="27" spans="1:14" s="4" customFormat="1" ht="25.5" customHeight="1" x14ac:dyDescent="0.2">
      <c r="A27" s="9"/>
      <c r="B27" s="9"/>
      <c r="C27" s="11"/>
      <c r="D27" s="11"/>
      <c r="E27" s="11"/>
      <c r="F27" s="11"/>
      <c r="G27" s="11"/>
      <c r="H27" s="11"/>
      <c r="I27" s="11"/>
      <c r="J27" s="11"/>
      <c r="K27" s="10"/>
      <c r="L27" s="10"/>
      <c r="M27" s="10"/>
      <c r="N27" s="9"/>
    </row>
    <row r="28" spans="1:14" s="4" customFormat="1" ht="21.75" customHeight="1" x14ac:dyDescent="0.2">
      <c r="A28" s="9"/>
      <c r="B28" s="9"/>
      <c r="C28" s="11"/>
      <c r="D28" s="11"/>
      <c r="E28" s="11"/>
      <c r="F28" s="11"/>
      <c r="G28" s="11"/>
      <c r="H28" s="11"/>
      <c r="I28" s="11"/>
      <c r="J28" s="11"/>
      <c r="K28" s="10"/>
      <c r="L28" s="10"/>
      <c r="M28" s="10"/>
      <c r="N28" s="10"/>
    </row>
    <row r="29" spans="1:14" s="4" customFormat="1" ht="24.75" customHeight="1" x14ac:dyDescent="0.2">
      <c r="A29" s="9"/>
      <c r="B29" s="9"/>
      <c r="C29" s="11"/>
      <c r="D29" s="11"/>
      <c r="E29" s="11"/>
      <c r="F29" s="11"/>
      <c r="G29" s="11"/>
      <c r="H29" s="11"/>
      <c r="I29" s="11"/>
      <c r="J29" s="11"/>
      <c r="K29" s="10"/>
      <c r="L29" s="10"/>
      <c r="M29" s="10"/>
      <c r="N29" s="9"/>
    </row>
    <row r="30" spans="1:14" s="4" customFormat="1" ht="18" customHeight="1" x14ac:dyDescent="0.2">
      <c r="A30" s="9"/>
      <c r="B30" s="9"/>
      <c r="C30" s="23"/>
      <c r="D30" s="11"/>
      <c r="E30" s="11"/>
      <c r="F30" s="11"/>
      <c r="G30" s="11"/>
      <c r="H30" s="11"/>
      <c r="I30" s="11"/>
      <c r="J30" s="11"/>
      <c r="K30" s="10"/>
      <c r="L30" s="10"/>
      <c r="M30" s="10"/>
      <c r="N30" s="9"/>
    </row>
    <row r="31" spans="1:14" s="4" customFormat="1" ht="22.5" customHeight="1" x14ac:dyDescent="0.2">
      <c r="A31" s="9"/>
      <c r="B31" s="9"/>
      <c r="C31" s="11"/>
      <c r="D31" s="11"/>
      <c r="E31" s="11"/>
      <c r="F31" s="11"/>
      <c r="G31" s="11"/>
      <c r="H31" s="11"/>
      <c r="I31" s="11"/>
      <c r="J31" s="11"/>
      <c r="K31" s="10"/>
      <c r="L31" s="10"/>
      <c r="M31" s="10"/>
      <c r="N31" s="9"/>
    </row>
    <row r="32" spans="1:14" s="4" customFormat="1" ht="17.25" customHeight="1" x14ac:dyDescent="0.2">
      <c r="A32" s="9"/>
      <c r="B32" s="9"/>
      <c r="C32" s="11"/>
      <c r="D32" s="11"/>
      <c r="E32" s="11"/>
      <c r="F32" s="11"/>
      <c r="G32" s="11"/>
      <c r="H32" s="11"/>
      <c r="I32" s="11"/>
      <c r="J32" s="11"/>
      <c r="K32" s="10"/>
      <c r="L32" s="10"/>
      <c r="M32" s="10"/>
      <c r="N32" s="9"/>
    </row>
    <row r="33" spans="1:14" s="4" customFormat="1" ht="21.75" customHeight="1" x14ac:dyDescent="0.2">
      <c r="A33" s="9"/>
      <c r="B33" s="9"/>
      <c r="C33" s="11"/>
      <c r="D33" s="11"/>
      <c r="E33" s="11"/>
      <c r="F33" s="11"/>
      <c r="G33" s="11"/>
      <c r="H33" s="11"/>
      <c r="I33" s="11"/>
      <c r="J33" s="11"/>
      <c r="K33" s="10"/>
      <c r="L33" s="10"/>
      <c r="M33" s="10"/>
      <c r="N33" s="9"/>
    </row>
    <row r="34" spans="1:14" s="4" customFormat="1" ht="22.5" customHeight="1" x14ac:dyDescent="0.2">
      <c r="A34" s="9"/>
      <c r="B34" s="9"/>
      <c r="C34" s="11"/>
      <c r="D34" s="11"/>
      <c r="E34" s="11"/>
      <c r="F34" s="11"/>
      <c r="G34" s="11"/>
      <c r="H34" s="11"/>
      <c r="I34" s="11"/>
      <c r="J34" s="11"/>
      <c r="K34" s="9"/>
      <c r="L34" s="10"/>
      <c r="M34" s="10"/>
      <c r="N34" s="9"/>
    </row>
    <row r="35" spans="1:14" s="4" customFormat="1" ht="22.5" customHeight="1" x14ac:dyDescent="0.2">
      <c r="A35" s="9"/>
      <c r="B35" s="9"/>
      <c r="C35" s="11"/>
      <c r="D35" s="11"/>
      <c r="E35" s="11"/>
      <c r="F35" s="11"/>
      <c r="G35" s="11"/>
      <c r="H35" s="11"/>
      <c r="I35" s="11"/>
      <c r="J35" s="11"/>
      <c r="K35" s="9"/>
      <c r="L35" s="10"/>
      <c r="M35" s="10"/>
      <c r="N35" s="9"/>
    </row>
    <row r="36" spans="1:14" ht="25.5" customHeight="1" x14ac:dyDescent="0.2">
      <c r="A36" s="9"/>
      <c r="B36" s="9"/>
      <c r="C36" s="11"/>
      <c r="D36" s="11"/>
      <c r="E36" s="11"/>
      <c r="F36" s="11"/>
      <c r="G36" s="11"/>
      <c r="H36" s="11"/>
      <c r="I36" s="11"/>
      <c r="J36" s="11"/>
      <c r="K36" s="10"/>
      <c r="L36" s="9"/>
      <c r="M36" s="9"/>
      <c r="N36" s="9"/>
    </row>
    <row r="37" spans="1:14" ht="27" customHeight="1" x14ac:dyDescent="0.2">
      <c r="A37" s="9"/>
      <c r="B37" s="9"/>
      <c r="C37" s="24"/>
      <c r="D37" s="11"/>
      <c r="E37" s="11"/>
      <c r="F37" s="11"/>
      <c r="G37" s="11"/>
      <c r="H37" s="11"/>
      <c r="I37" s="11"/>
      <c r="J37" s="11"/>
      <c r="K37" s="9"/>
      <c r="L37" s="10"/>
      <c r="M37" s="10"/>
      <c r="N37" s="9"/>
    </row>
    <row r="38" spans="1:14" ht="27" customHeight="1" x14ac:dyDescent="0.2">
      <c r="A38" s="9"/>
      <c r="B38" s="9"/>
      <c r="C38" s="24"/>
      <c r="D38" s="11"/>
      <c r="E38" s="11"/>
      <c r="F38" s="11"/>
      <c r="G38" s="11"/>
      <c r="H38" s="11"/>
      <c r="I38" s="11"/>
      <c r="J38" s="11"/>
      <c r="K38" s="9"/>
      <c r="L38" s="10"/>
      <c r="M38" s="10"/>
      <c r="N38" s="9"/>
    </row>
    <row r="39" spans="1:14" ht="27.75" customHeight="1" x14ac:dyDescent="0.2">
      <c r="A39" s="9"/>
      <c r="B39" s="9"/>
      <c r="C39" s="24"/>
      <c r="D39" s="11"/>
      <c r="E39" s="11"/>
      <c r="F39" s="11"/>
      <c r="G39" s="11"/>
      <c r="H39" s="11"/>
      <c r="I39" s="11"/>
      <c r="J39" s="11"/>
      <c r="K39" s="9"/>
      <c r="L39" s="10"/>
      <c r="M39" s="10"/>
      <c r="N39" s="9"/>
    </row>
    <row r="40" spans="1:14" ht="24.75" customHeight="1" x14ac:dyDescent="0.2">
      <c r="A40" s="9"/>
      <c r="B40" s="9"/>
      <c r="C40" s="24"/>
      <c r="D40" s="11"/>
      <c r="E40" s="11"/>
      <c r="F40" s="11"/>
      <c r="G40" s="11"/>
      <c r="H40" s="11"/>
      <c r="I40" s="11"/>
      <c r="J40" s="11"/>
      <c r="K40" s="9"/>
      <c r="L40" s="10"/>
      <c r="M40" s="10"/>
      <c r="N40" s="9"/>
    </row>
    <row r="41" spans="1:14" ht="22.5" customHeight="1" x14ac:dyDescent="0.2">
      <c r="A41" s="9"/>
      <c r="B41" s="9"/>
      <c r="C41" s="24"/>
      <c r="D41" s="11"/>
      <c r="E41" s="11"/>
      <c r="F41" s="11"/>
      <c r="G41" s="11"/>
      <c r="H41" s="11"/>
      <c r="I41" s="11"/>
      <c r="J41" s="11"/>
      <c r="K41" s="9"/>
      <c r="L41" s="10"/>
      <c r="M41" s="10"/>
      <c r="N41" s="9"/>
    </row>
    <row r="42" spans="1:14" ht="27" customHeight="1" x14ac:dyDescent="0.2">
      <c r="A42" s="9"/>
      <c r="B42" s="9"/>
      <c r="C42" s="24"/>
      <c r="D42" s="11"/>
      <c r="E42" s="11"/>
      <c r="F42" s="11"/>
      <c r="G42" s="11"/>
      <c r="H42" s="11"/>
      <c r="I42" s="11"/>
      <c r="J42" s="11"/>
      <c r="K42" s="9"/>
      <c r="L42" s="10"/>
      <c r="M42" s="10"/>
      <c r="N42" s="9"/>
    </row>
    <row r="43" spans="1:14" s="4" customFormat="1" ht="29.25" customHeight="1" x14ac:dyDescent="0.2">
      <c r="A43" s="9"/>
      <c r="B43" s="9"/>
      <c r="C43" s="24"/>
      <c r="D43" s="11"/>
      <c r="E43" s="11"/>
      <c r="F43" s="11"/>
      <c r="G43" s="11"/>
      <c r="H43" s="11"/>
      <c r="I43" s="11"/>
      <c r="J43" s="11"/>
      <c r="K43" s="9"/>
      <c r="L43" s="10"/>
      <c r="M43" s="10"/>
      <c r="N43" s="9"/>
    </row>
    <row r="44" spans="1:14" s="4" customFormat="1" ht="26.25" customHeight="1" x14ac:dyDescent="0.2">
      <c r="A44" s="9"/>
      <c r="B44" s="9"/>
      <c r="C44" s="23"/>
      <c r="D44" s="11"/>
      <c r="E44" s="11"/>
      <c r="F44" s="11"/>
      <c r="G44" s="11"/>
      <c r="H44" s="11"/>
      <c r="I44" s="11"/>
      <c r="J44" s="11"/>
      <c r="K44" s="10"/>
      <c r="L44" s="10"/>
      <c r="M44" s="10"/>
      <c r="N44" s="10"/>
    </row>
    <row r="45" spans="1:14" s="4" customFormat="1" ht="24" customHeight="1" x14ac:dyDescent="0.2">
      <c r="A45" s="9"/>
      <c r="B45" s="9"/>
      <c r="C45" s="23"/>
      <c r="D45" s="11"/>
      <c r="E45" s="11"/>
      <c r="F45" s="11"/>
      <c r="G45" s="11"/>
      <c r="H45" s="11"/>
      <c r="I45" s="11"/>
      <c r="J45" s="11"/>
      <c r="K45" s="9"/>
      <c r="L45" s="10"/>
      <c r="M45" s="10"/>
      <c r="N45" s="10"/>
    </row>
    <row r="46" spans="1:14" s="4" customFormat="1" ht="24.75" customHeight="1" x14ac:dyDescent="0.2">
      <c r="A46" s="9"/>
      <c r="B46" s="9"/>
      <c r="C46" s="23"/>
      <c r="D46" s="11"/>
      <c r="E46" s="11"/>
      <c r="F46" s="11"/>
      <c r="G46" s="11"/>
      <c r="H46" s="11"/>
      <c r="I46" s="11"/>
      <c r="J46" s="11"/>
      <c r="K46" s="10"/>
      <c r="L46" s="9"/>
      <c r="M46" s="9"/>
      <c r="N46" s="9"/>
    </row>
    <row r="47" spans="1:14" s="4" customFormat="1" ht="22.5" customHeight="1" x14ac:dyDescent="0.2">
      <c r="A47" s="9"/>
      <c r="B47" s="9"/>
      <c r="C47" s="23"/>
      <c r="D47" s="11"/>
      <c r="E47" s="11"/>
      <c r="F47" s="11"/>
      <c r="G47" s="11"/>
      <c r="H47" s="11"/>
      <c r="I47" s="11"/>
      <c r="J47" s="11"/>
      <c r="K47" s="10"/>
      <c r="L47" s="10"/>
      <c r="M47" s="10"/>
      <c r="N47" s="10"/>
    </row>
    <row r="48" spans="1:14" ht="31.5" customHeight="1" x14ac:dyDescent="0.2">
      <c r="A48" s="9"/>
      <c r="B48" s="9"/>
      <c r="C48" s="23"/>
      <c r="D48" s="11"/>
      <c r="E48" s="11"/>
      <c r="F48" s="11"/>
      <c r="G48" s="11"/>
      <c r="H48" s="11"/>
      <c r="I48" s="11"/>
      <c r="J48" s="11"/>
      <c r="K48" s="11"/>
      <c r="L48" s="10"/>
      <c r="M48" s="10"/>
      <c r="N48" s="10"/>
    </row>
    <row r="49" spans="1:14" ht="28.5" customHeight="1" x14ac:dyDescent="0.2">
      <c r="A49" s="9"/>
      <c r="B49" s="9"/>
      <c r="C49" s="24"/>
      <c r="D49" s="11"/>
      <c r="E49" s="11"/>
      <c r="F49" s="11"/>
      <c r="G49" s="11"/>
      <c r="H49" s="11"/>
      <c r="I49" s="11"/>
      <c r="J49" s="11"/>
      <c r="K49" s="10"/>
      <c r="L49" s="10"/>
      <c r="M49" s="10"/>
      <c r="N49" s="10"/>
    </row>
    <row r="50" spans="1:14" s="4" customFormat="1" ht="27" customHeight="1" x14ac:dyDescent="0.2">
      <c r="A50" s="9"/>
      <c r="B50" s="9"/>
      <c r="C50" s="24"/>
      <c r="D50" s="11"/>
      <c r="E50" s="11"/>
      <c r="F50" s="11"/>
      <c r="G50" s="11"/>
      <c r="H50" s="11"/>
      <c r="I50" s="11"/>
      <c r="J50" s="11"/>
      <c r="K50" s="10"/>
      <c r="L50" s="10"/>
      <c r="M50" s="10"/>
      <c r="N50" s="10"/>
    </row>
    <row r="51" spans="1:14" s="4" customFormat="1" ht="27" customHeight="1" x14ac:dyDescent="0.2">
      <c r="A51" s="9"/>
      <c r="B51" s="9"/>
      <c r="C51" s="23"/>
      <c r="D51" s="11"/>
      <c r="E51" s="11"/>
      <c r="F51" s="11"/>
      <c r="G51" s="11"/>
      <c r="H51" s="11"/>
      <c r="I51" s="11"/>
      <c r="J51" s="11"/>
      <c r="K51" s="10"/>
      <c r="L51" s="10"/>
      <c r="M51" s="10"/>
      <c r="N51" s="11"/>
    </row>
    <row r="52" spans="1:14" s="4" customFormat="1" ht="27.75" customHeight="1" x14ac:dyDescent="0.2">
      <c r="A52" s="9"/>
      <c r="B52" s="9"/>
      <c r="C52" s="23"/>
      <c r="D52" s="11"/>
      <c r="E52" s="11"/>
      <c r="F52" s="11"/>
      <c r="G52" s="11"/>
      <c r="H52" s="11"/>
      <c r="I52" s="11"/>
      <c r="J52" s="11"/>
      <c r="K52" s="10"/>
      <c r="L52" s="10"/>
      <c r="M52" s="10"/>
      <c r="N52" s="11"/>
    </row>
    <row r="53" spans="1:14" ht="29.25" customHeight="1" x14ac:dyDescent="0.2">
      <c r="A53" s="9"/>
      <c r="B53" s="9"/>
      <c r="C53" s="23"/>
      <c r="D53" s="11"/>
      <c r="E53" s="11"/>
      <c r="F53" s="11"/>
      <c r="G53" s="11"/>
      <c r="H53" s="11"/>
      <c r="I53" s="11"/>
      <c r="J53" s="11"/>
      <c r="K53" s="10"/>
      <c r="L53" s="10"/>
      <c r="M53" s="10"/>
      <c r="N53" s="11"/>
    </row>
    <row r="54" spans="1:14" ht="27.75" customHeight="1" x14ac:dyDescent="0.2">
      <c r="A54" s="9"/>
      <c r="B54" s="9"/>
      <c r="C54" s="24"/>
      <c r="D54" s="11"/>
      <c r="E54" s="11"/>
      <c r="F54" s="11"/>
      <c r="G54" s="11"/>
      <c r="H54" s="11"/>
      <c r="I54" s="11"/>
      <c r="J54" s="11"/>
      <c r="K54" s="10"/>
      <c r="L54" s="10"/>
      <c r="M54" s="10"/>
      <c r="N54" s="9"/>
    </row>
    <row r="55" spans="1:14" ht="31.5" customHeight="1" x14ac:dyDescent="0.2">
      <c r="A55" s="9"/>
      <c r="B55" s="9"/>
      <c r="C55" s="24"/>
      <c r="D55" s="11"/>
      <c r="E55" s="11"/>
      <c r="F55" s="11"/>
      <c r="G55" s="11"/>
      <c r="H55" s="11"/>
      <c r="I55" s="11"/>
      <c r="J55" s="11"/>
      <c r="K55" s="9"/>
      <c r="L55" s="12"/>
      <c r="M55" s="12"/>
      <c r="N55" s="9"/>
    </row>
    <row r="56" spans="1:14" ht="54.95" customHeight="1" x14ac:dyDescent="0.2">
      <c r="A56" s="9"/>
      <c r="B56" s="9"/>
      <c r="C56" s="24"/>
      <c r="D56" s="11"/>
      <c r="E56" s="11"/>
      <c r="F56" s="11"/>
      <c r="G56" s="11"/>
      <c r="H56" s="11"/>
      <c r="I56" s="11"/>
      <c r="J56" s="11"/>
      <c r="K56" s="9"/>
      <c r="L56" s="9"/>
      <c r="M56" s="9"/>
      <c r="N56" s="9"/>
    </row>
    <row r="57" spans="1:14" ht="54.95" customHeight="1" x14ac:dyDescent="0.2">
      <c r="A57" s="9"/>
      <c r="B57" s="9"/>
      <c r="C57" s="24"/>
      <c r="D57" s="11"/>
      <c r="E57" s="11"/>
      <c r="F57" s="11"/>
      <c r="G57" s="11"/>
      <c r="H57" s="11"/>
      <c r="I57" s="11"/>
      <c r="J57" s="11"/>
      <c r="K57" s="9"/>
      <c r="L57" s="9"/>
      <c r="M57" s="9"/>
      <c r="N57" s="9"/>
    </row>
    <row r="58" spans="1:14" ht="54.95" customHeight="1" x14ac:dyDescent="0.2">
      <c r="A58" s="9"/>
      <c r="B58" s="9"/>
      <c r="C58" s="24"/>
      <c r="D58" s="11"/>
      <c r="E58" s="11"/>
      <c r="F58" s="11"/>
      <c r="G58" s="11"/>
      <c r="H58" s="11"/>
      <c r="I58" s="11"/>
      <c r="J58" s="11"/>
      <c r="K58" s="9"/>
      <c r="L58" s="9"/>
      <c r="M58" s="9"/>
      <c r="N58" s="9"/>
    </row>
    <row r="59" spans="1:14" ht="54.95" customHeight="1" x14ac:dyDescent="0.2">
      <c r="A59" s="9"/>
      <c r="B59" s="9"/>
      <c r="C59" s="24"/>
      <c r="D59" s="11"/>
      <c r="E59" s="11"/>
      <c r="F59" s="11"/>
      <c r="G59" s="11"/>
      <c r="H59" s="11"/>
      <c r="I59" s="11"/>
      <c r="J59" s="11"/>
      <c r="K59" s="9"/>
      <c r="L59" s="9"/>
      <c r="M59" s="9"/>
      <c r="N59" s="9"/>
    </row>
    <row r="60" spans="1:14" ht="54.95" customHeight="1" x14ac:dyDescent="0.2">
      <c r="A60" s="9"/>
      <c r="B60" s="9"/>
      <c r="C60" s="24"/>
      <c r="D60" s="11"/>
      <c r="E60" s="11"/>
      <c r="F60" s="11"/>
      <c r="G60" s="11"/>
      <c r="H60" s="11"/>
      <c r="I60" s="11"/>
      <c r="J60" s="11"/>
      <c r="K60" s="9"/>
      <c r="L60" s="9"/>
      <c r="M60" s="9"/>
      <c r="N60" s="9"/>
    </row>
    <row r="61" spans="1:14" s="4" customFormat="1" ht="54.95" customHeight="1" x14ac:dyDescent="0.2">
      <c r="A61" s="9"/>
      <c r="B61" s="9"/>
      <c r="C61" s="24"/>
      <c r="D61" s="11"/>
      <c r="E61" s="11"/>
      <c r="F61" s="11"/>
      <c r="G61" s="11"/>
      <c r="H61" s="11"/>
      <c r="I61" s="11"/>
      <c r="J61" s="11"/>
      <c r="K61" s="9"/>
      <c r="L61" s="9"/>
      <c r="M61" s="9"/>
      <c r="N61" s="9"/>
    </row>
    <row r="62" spans="1:14" s="4" customFormat="1" ht="54.95" customHeight="1" x14ac:dyDescent="0.2">
      <c r="A62" s="9"/>
      <c r="B62" s="9"/>
      <c r="C62" s="23"/>
      <c r="D62" s="11"/>
      <c r="E62" s="11"/>
      <c r="F62" s="11"/>
      <c r="G62" s="11"/>
      <c r="H62" s="11"/>
      <c r="I62" s="11"/>
      <c r="J62" s="11"/>
      <c r="K62" s="10"/>
      <c r="L62" s="10"/>
      <c r="M62" s="10"/>
      <c r="N62" s="9"/>
    </row>
    <row r="63" spans="1:14" s="4" customFormat="1" ht="54.95" customHeight="1" x14ac:dyDescent="0.2">
      <c r="A63" s="9"/>
      <c r="B63" s="9"/>
      <c r="C63" s="23"/>
      <c r="D63" s="11"/>
      <c r="E63" s="11"/>
      <c r="F63" s="11"/>
      <c r="G63" s="11"/>
      <c r="H63" s="11"/>
      <c r="I63" s="11"/>
      <c r="J63" s="11"/>
      <c r="K63" s="10"/>
      <c r="L63" s="10"/>
      <c r="M63" s="10"/>
      <c r="N63" s="9"/>
    </row>
    <row r="64" spans="1:14" s="4" customFormat="1" ht="54.95" customHeight="1" x14ac:dyDescent="0.2">
      <c r="A64" s="9"/>
      <c r="B64" s="9"/>
      <c r="C64" s="23"/>
      <c r="D64" s="11"/>
      <c r="E64" s="11"/>
      <c r="F64" s="11"/>
      <c r="G64" s="11"/>
      <c r="H64" s="11"/>
      <c r="I64" s="11"/>
      <c r="J64" s="11"/>
      <c r="K64" s="13"/>
      <c r="L64" s="13"/>
      <c r="M64" s="13"/>
      <c r="N64" s="9"/>
    </row>
    <row r="65" spans="1:14" s="4" customFormat="1" ht="54.95" customHeight="1" x14ac:dyDescent="0.2">
      <c r="A65" s="9"/>
      <c r="B65" s="9"/>
      <c r="C65" s="23"/>
      <c r="D65" s="11"/>
      <c r="E65" s="11"/>
      <c r="F65" s="11"/>
      <c r="G65" s="11"/>
      <c r="H65" s="11"/>
      <c r="I65" s="11"/>
      <c r="J65" s="11"/>
      <c r="K65" s="10"/>
      <c r="L65" s="13"/>
      <c r="M65" s="13"/>
      <c r="N65" s="13"/>
    </row>
    <row r="66" spans="1:14" s="4" customFormat="1" ht="54.95" customHeight="1" x14ac:dyDescent="0.2">
      <c r="A66" s="9"/>
      <c r="B66" s="9"/>
      <c r="C66" s="23"/>
      <c r="D66" s="11"/>
      <c r="E66" s="11"/>
      <c r="F66" s="11"/>
      <c r="G66" s="11"/>
      <c r="H66" s="11"/>
      <c r="I66" s="11"/>
      <c r="J66" s="11"/>
      <c r="K66" s="13"/>
      <c r="L66" s="13"/>
      <c r="M66" s="13"/>
      <c r="N66" s="9"/>
    </row>
    <row r="67" spans="1:14" s="4" customFormat="1" ht="54.95" customHeight="1" x14ac:dyDescent="0.2">
      <c r="A67" s="9"/>
      <c r="B67" s="9"/>
      <c r="C67" s="23"/>
      <c r="D67" s="11"/>
      <c r="E67" s="11"/>
      <c r="F67" s="11"/>
      <c r="G67" s="11"/>
      <c r="H67" s="11"/>
      <c r="I67" s="11"/>
      <c r="J67" s="11"/>
      <c r="K67" s="10"/>
      <c r="L67" s="10"/>
      <c r="M67" s="10"/>
      <c r="N67" s="9"/>
    </row>
    <row r="68" spans="1:14" s="4" customFormat="1" ht="54.95" customHeight="1" x14ac:dyDescent="0.2">
      <c r="A68" s="9"/>
      <c r="B68" s="9"/>
      <c r="C68" s="23"/>
      <c r="D68" s="11"/>
      <c r="E68" s="11"/>
      <c r="F68" s="11"/>
      <c r="G68" s="11"/>
      <c r="H68" s="11"/>
      <c r="I68" s="11"/>
      <c r="J68" s="11"/>
      <c r="K68" s="10"/>
      <c r="L68" s="10"/>
      <c r="M68" s="10"/>
      <c r="N68" s="9"/>
    </row>
    <row r="69" spans="1:14" s="4" customFormat="1" ht="54.95" customHeight="1" x14ac:dyDescent="0.2">
      <c r="A69" s="9"/>
      <c r="B69" s="9"/>
      <c r="C69" s="23"/>
      <c r="D69" s="11"/>
      <c r="E69" s="11"/>
      <c r="F69" s="11"/>
      <c r="G69" s="11"/>
      <c r="H69" s="11"/>
      <c r="I69" s="11"/>
      <c r="J69" s="11"/>
      <c r="K69" s="10"/>
      <c r="L69" s="10"/>
      <c r="M69" s="10"/>
      <c r="N69" s="9"/>
    </row>
    <row r="70" spans="1:14" s="4" customFormat="1" ht="54.95" customHeight="1" x14ac:dyDescent="0.2">
      <c r="A70" s="9"/>
      <c r="B70" s="9"/>
      <c r="C70" s="23"/>
      <c r="D70" s="11"/>
      <c r="E70" s="11"/>
      <c r="F70" s="11"/>
      <c r="G70" s="11"/>
      <c r="H70" s="11"/>
      <c r="I70" s="11"/>
      <c r="J70" s="11"/>
      <c r="K70" s="13"/>
      <c r="L70" s="13"/>
      <c r="M70" s="13"/>
      <c r="N70" s="9"/>
    </row>
    <row r="71" spans="1:14" s="4" customFormat="1" ht="54.95" customHeight="1" x14ac:dyDescent="0.2">
      <c r="A71" s="9"/>
      <c r="B71" s="9"/>
      <c r="C71" s="23"/>
      <c r="D71" s="11"/>
      <c r="E71" s="11"/>
      <c r="F71" s="11"/>
      <c r="G71" s="11"/>
      <c r="H71" s="11"/>
      <c r="I71" s="11"/>
      <c r="J71" s="11"/>
      <c r="K71" s="13"/>
      <c r="L71" s="13"/>
      <c r="M71" s="13"/>
      <c r="N71" s="9"/>
    </row>
    <row r="72" spans="1:14" s="4" customFormat="1" ht="54.95" customHeight="1" x14ac:dyDescent="0.2">
      <c r="A72" s="9"/>
      <c r="B72" s="9"/>
      <c r="C72" s="23"/>
      <c r="D72" s="11"/>
      <c r="E72" s="11"/>
      <c r="F72" s="11"/>
      <c r="G72" s="11"/>
      <c r="H72" s="11"/>
      <c r="I72" s="11"/>
      <c r="J72" s="11"/>
      <c r="K72" s="13"/>
      <c r="L72" s="13"/>
      <c r="M72" s="13"/>
      <c r="N72" s="9"/>
    </row>
    <row r="73" spans="1:14" s="4" customFormat="1" ht="54.95" customHeight="1" x14ac:dyDescent="0.2">
      <c r="A73" s="9"/>
      <c r="B73" s="9"/>
      <c r="C73" s="23"/>
      <c r="D73" s="11"/>
      <c r="E73" s="11"/>
      <c r="F73" s="11"/>
      <c r="G73" s="11"/>
      <c r="H73" s="11"/>
      <c r="I73" s="11"/>
      <c r="J73" s="11"/>
      <c r="K73" s="10"/>
      <c r="L73" s="13"/>
      <c r="M73" s="13"/>
      <c r="N73" s="13"/>
    </row>
    <row r="74" spans="1:14" s="4" customFormat="1" ht="54.95" customHeight="1" x14ac:dyDescent="0.2">
      <c r="A74" s="9"/>
      <c r="B74" s="9"/>
      <c r="C74" s="23"/>
      <c r="D74" s="11"/>
      <c r="E74" s="11"/>
      <c r="F74" s="11"/>
      <c r="G74" s="11"/>
      <c r="H74" s="11"/>
      <c r="I74" s="11"/>
      <c r="J74" s="11"/>
      <c r="K74" s="10"/>
      <c r="L74" s="10"/>
      <c r="M74" s="10"/>
      <c r="N74" s="9"/>
    </row>
    <row r="75" spans="1:14" s="4" customFormat="1" ht="54.95" customHeight="1" x14ac:dyDescent="0.2">
      <c r="A75" s="9"/>
      <c r="B75" s="9"/>
      <c r="C75" s="23"/>
      <c r="D75" s="11"/>
      <c r="E75" s="11"/>
      <c r="F75" s="11"/>
      <c r="G75" s="11"/>
      <c r="H75" s="11"/>
      <c r="I75" s="11"/>
      <c r="J75" s="11"/>
      <c r="K75" s="13"/>
      <c r="L75" s="13"/>
      <c r="M75" s="13"/>
      <c r="N75" s="9"/>
    </row>
    <row r="76" spans="1:14" s="4" customFormat="1" ht="54.95" customHeight="1" x14ac:dyDescent="0.2">
      <c r="A76" s="9"/>
      <c r="B76" s="9"/>
      <c r="C76" s="23"/>
      <c r="D76" s="11"/>
      <c r="E76" s="11"/>
      <c r="F76" s="11"/>
      <c r="G76" s="11"/>
      <c r="H76" s="11"/>
      <c r="I76" s="11"/>
      <c r="J76" s="11"/>
      <c r="K76" s="13"/>
      <c r="L76" s="13"/>
      <c r="M76" s="13"/>
      <c r="N76" s="9"/>
    </row>
    <row r="77" spans="1:14" s="4" customFormat="1" ht="54.95" customHeight="1" x14ac:dyDescent="0.2">
      <c r="A77" s="9"/>
      <c r="B77" s="9"/>
      <c r="C77" s="23"/>
      <c r="D77" s="11"/>
      <c r="E77" s="11"/>
      <c r="F77" s="11"/>
      <c r="G77" s="11"/>
      <c r="H77" s="11"/>
      <c r="I77" s="11"/>
      <c r="J77" s="11"/>
      <c r="K77" s="13"/>
      <c r="L77" s="13"/>
      <c r="M77" s="13"/>
      <c r="N77" s="9"/>
    </row>
    <row r="78" spans="1:14" s="4" customFormat="1" ht="54.95" customHeight="1" x14ac:dyDescent="0.2">
      <c r="A78" s="9"/>
      <c r="B78" s="9"/>
      <c r="C78" s="23"/>
      <c r="D78" s="11"/>
      <c r="E78" s="11"/>
      <c r="F78" s="11"/>
      <c r="G78" s="11"/>
      <c r="H78" s="11"/>
      <c r="I78" s="11"/>
      <c r="J78" s="11"/>
      <c r="K78" s="13"/>
      <c r="L78" s="13"/>
      <c r="M78" s="13"/>
      <c r="N78" s="9"/>
    </row>
    <row r="79" spans="1:14" s="4" customFormat="1" ht="54.95" customHeight="1" x14ac:dyDescent="0.2">
      <c r="A79" s="9"/>
      <c r="B79" s="9"/>
      <c r="C79" s="23"/>
      <c r="D79" s="11"/>
      <c r="E79" s="11"/>
      <c r="F79" s="11"/>
      <c r="G79" s="11"/>
      <c r="H79" s="11"/>
      <c r="I79" s="11"/>
      <c r="J79" s="11"/>
      <c r="K79" s="13"/>
      <c r="L79" s="13"/>
      <c r="M79" s="13"/>
      <c r="N79" s="9"/>
    </row>
    <row r="80" spans="1:14" s="4" customFormat="1" ht="54.95" customHeight="1" x14ac:dyDescent="0.2">
      <c r="A80" s="9"/>
      <c r="B80" s="9"/>
      <c r="C80" s="23"/>
      <c r="D80" s="11"/>
      <c r="E80" s="11"/>
      <c r="F80" s="11"/>
      <c r="G80" s="11"/>
      <c r="H80" s="11"/>
      <c r="I80" s="11"/>
      <c r="J80" s="11"/>
      <c r="K80" s="10"/>
      <c r="L80" s="10"/>
      <c r="M80" s="10"/>
      <c r="N80" s="9"/>
    </row>
    <row r="81" spans="1:14" s="4" customFormat="1" ht="54.95" customHeight="1" x14ac:dyDescent="0.2">
      <c r="A81" s="9"/>
      <c r="B81" s="9"/>
      <c r="C81" s="23"/>
      <c r="D81" s="11"/>
      <c r="E81" s="11"/>
      <c r="F81" s="11"/>
      <c r="G81" s="11"/>
      <c r="H81" s="11"/>
      <c r="I81" s="11"/>
      <c r="J81" s="11"/>
      <c r="K81" s="14"/>
      <c r="L81" s="14"/>
      <c r="M81" s="14"/>
      <c r="N81" s="11"/>
    </row>
    <row r="82" spans="1:14" s="4" customFormat="1" ht="54.95" customHeight="1" x14ac:dyDescent="0.2">
      <c r="A82" s="9"/>
      <c r="B82" s="9"/>
      <c r="C82" s="23"/>
      <c r="D82" s="11"/>
      <c r="E82" s="11"/>
      <c r="F82" s="11"/>
      <c r="G82" s="11"/>
      <c r="H82" s="11"/>
      <c r="I82" s="11"/>
      <c r="J82" s="11"/>
      <c r="K82" s="14"/>
      <c r="L82" s="14"/>
      <c r="M82" s="14"/>
      <c r="N82" s="11"/>
    </row>
    <row r="83" spans="1:14" s="4" customFormat="1" ht="54.95" customHeight="1" x14ac:dyDescent="0.2">
      <c r="A83" s="9"/>
      <c r="B83" s="9"/>
      <c r="C83" s="23"/>
      <c r="D83" s="11"/>
      <c r="E83" s="11"/>
      <c r="F83" s="11"/>
      <c r="G83" s="11"/>
      <c r="H83" s="11"/>
      <c r="I83" s="11"/>
      <c r="J83" s="11"/>
      <c r="K83" s="14"/>
      <c r="L83" s="14"/>
      <c r="M83" s="14"/>
      <c r="N83" s="11"/>
    </row>
    <row r="84" spans="1:14" s="4" customFormat="1" ht="54.95" customHeight="1" x14ac:dyDescent="0.2">
      <c r="A84" s="9"/>
      <c r="B84" s="9"/>
      <c r="C84" s="23"/>
      <c r="D84" s="11"/>
      <c r="E84" s="11"/>
      <c r="F84" s="11"/>
      <c r="G84" s="11"/>
      <c r="H84" s="11"/>
      <c r="I84" s="11"/>
      <c r="J84" s="11"/>
      <c r="K84" s="14"/>
      <c r="L84" s="14"/>
      <c r="M84" s="14"/>
      <c r="N84" s="11"/>
    </row>
    <row r="85" spans="1:14" s="4" customFormat="1" ht="54.95" customHeight="1" x14ac:dyDescent="0.2">
      <c r="A85" s="9"/>
      <c r="B85" s="9"/>
      <c r="C85" s="23"/>
      <c r="D85" s="11"/>
      <c r="E85" s="11"/>
      <c r="F85" s="11"/>
      <c r="G85" s="11"/>
      <c r="H85" s="11"/>
      <c r="I85" s="11"/>
      <c r="J85" s="11"/>
      <c r="K85" s="9"/>
      <c r="L85" s="9"/>
      <c r="M85" s="9"/>
      <c r="N85" s="9"/>
    </row>
    <row r="86" spans="1:14" s="4" customFormat="1" ht="54.95" customHeight="1" x14ac:dyDescent="0.2">
      <c r="A86" s="9"/>
      <c r="B86" s="9"/>
      <c r="C86" s="23"/>
      <c r="D86" s="11"/>
      <c r="E86" s="11"/>
      <c r="F86" s="11"/>
      <c r="G86" s="11"/>
      <c r="H86" s="11"/>
      <c r="I86" s="11"/>
      <c r="J86" s="11"/>
      <c r="K86" s="9"/>
      <c r="L86" s="9"/>
      <c r="M86" s="9"/>
      <c r="N86" s="9"/>
    </row>
    <row r="87" spans="1:14" s="4" customFormat="1" ht="54.95" customHeight="1" x14ac:dyDescent="0.2">
      <c r="A87" s="9"/>
      <c r="B87" s="9"/>
      <c r="C87" s="23"/>
      <c r="D87" s="11"/>
      <c r="E87" s="11"/>
      <c r="F87" s="11"/>
      <c r="G87" s="11"/>
      <c r="H87" s="11"/>
      <c r="I87" s="11"/>
      <c r="J87" s="11"/>
      <c r="K87" s="9"/>
      <c r="L87" s="9"/>
      <c r="M87" s="9"/>
      <c r="N87" s="13"/>
    </row>
    <row r="88" spans="1:14" s="4" customFormat="1" ht="54.95" customHeight="1" x14ac:dyDescent="0.2">
      <c r="A88" s="9"/>
      <c r="B88" s="9"/>
      <c r="C88" s="23"/>
      <c r="D88" s="11"/>
      <c r="E88" s="11"/>
      <c r="F88" s="11"/>
      <c r="G88" s="11"/>
      <c r="H88" s="11"/>
      <c r="I88" s="11"/>
      <c r="J88" s="11"/>
      <c r="K88" s="9"/>
      <c r="L88" s="9"/>
      <c r="M88" s="9"/>
      <c r="N88" s="9"/>
    </row>
    <row r="89" spans="1:14" s="4" customFormat="1" ht="54.95" customHeight="1" x14ac:dyDescent="0.2">
      <c r="A89" s="9"/>
      <c r="B89" s="9"/>
      <c r="C89" s="23"/>
      <c r="D89" s="11"/>
      <c r="E89" s="11"/>
      <c r="F89" s="11"/>
      <c r="G89" s="11"/>
      <c r="H89" s="11"/>
      <c r="I89" s="11"/>
      <c r="J89" s="11"/>
      <c r="K89" s="9"/>
      <c r="L89" s="9"/>
      <c r="M89" s="9"/>
      <c r="N89" s="9"/>
    </row>
    <row r="90" spans="1:14" s="4" customFormat="1" ht="54.95" customHeight="1" x14ac:dyDescent="0.2">
      <c r="A90" s="9"/>
      <c r="B90" s="9"/>
      <c r="C90" s="23"/>
      <c r="D90" s="11"/>
      <c r="E90" s="11"/>
      <c r="F90" s="11"/>
      <c r="G90" s="11"/>
      <c r="H90" s="11"/>
      <c r="I90" s="11"/>
      <c r="J90" s="11"/>
      <c r="K90" s="9"/>
      <c r="L90" s="9"/>
      <c r="M90" s="9"/>
      <c r="N90" s="9"/>
    </row>
    <row r="91" spans="1:14" s="4" customFormat="1" ht="54.95" customHeight="1" x14ac:dyDescent="0.2">
      <c r="A91" s="9"/>
      <c r="B91" s="9"/>
      <c r="C91" s="23"/>
      <c r="D91" s="11"/>
      <c r="E91" s="11"/>
      <c r="F91" s="11"/>
      <c r="G91" s="11"/>
      <c r="H91" s="11"/>
      <c r="I91" s="11"/>
      <c r="J91" s="11"/>
      <c r="K91" s="9"/>
      <c r="L91" s="9"/>
      <c r="M91" s="9"/>
      <c r="N91" s="9"/>
    </row>
    <row r="92" spans="1:14" s="4" customFormat="1" ht="54.95" customHeight="1" x14ac:dyDescent="0.2">
      <c r="A92" s="9"/>
      <c r="B92" s="9"/>
      <c r="C92" s="23"/>
      <c r="D92" s="11"/>
      <c r="E92" s="11"/>
      <c r="F92" s="11"/>
      <c r="G92" s="11"/>
      <c r="H92" s="11"/>
      <c r="I92" s="11"/>
      <c r="J92" s="11"/>
      <c r="K92" s="9"/>
      <c r="L92" s="9"/>
      <c r="M92" s="9"/>
      <c r="N92" s="9"/>
    </row>
    <row r="93" spans="1:14" s="4" customFormat="1" ht="54.95" customHeight="1" x14ac:dyDescent="0.2">
      <c r="A93" s="9"/>
      <c r="B93" s="9"/>
      <c r="C93" s="23"/>
      <c r="D93" s="11"/>
      <c r="E93" s="11"/>
      <c r="F93" s="11"/>
      <c r="G93" s="11"/>
      <c r="H93" s="11"/>
      <c r="I93" s="11"/>
      <c r="J93" s="11"/>
      <c r="K93" s="9"/>
      <c r="L93" s="9"/>
      <c r="M93" s="9"/>
      <c r="N93" s="9"/>
    </row>
    <row r="94" spans="1:14" s="4" customFormat="1" ht="54.95" customHeight="1" x14ac:dyDescent="0.2">
      <c r="A94" s="9"/>
      <c r="B94" s="9"/>
      <c r="C94" s="23"/>
      <c r="D94" s="11"/>
      <c r="E94" s="11"/>
      <c r="F94" s="11"/>
      <c r="G94" s="11"/>
      <c r="H94" s="11"/>
      <c r="I94" s="11"/>
      <c r="J94" s="11"/>
      <c r="K94" s="9"/>
      <c r="L94" s="9"/>
      <c r="M94" s="9"/>
      <c r="N94" s="9"/>
    </row>
    <row r="95" spans="1:14" s="4" customFormat="1" ht="54.95" customHeight="1" x14ac:dyDescent="0.2">
      <c r="A95" s="9"/>
      <c r="B95" s="9"/>
      <c r="C95" s="23"/>
      <c r="D95" s="11"/>
      <c r="E95" s="11"/>
      <c r="F95" s="11"/>
      <c r="G95" s="11"/>
      <c r="H95" s="11"/>
      <c r="I95" s="11"/>
      <c r="J95" s="11"/>
      <c r="K95" s="11"/>
      <c r="L95" s="14"/>
      <c r="M95" s="14"/>
      <c r="N95" s="11"/>
    </row>
    <row r="96" spans="1:14" s="4" customFormat="1" ht="54.95" customHeight="1" x14ac:dyDescent="0.2">
      <c r="A96" s="9"/>
      <c r="B96" s="9"/>
      <c r="C96" s="23"/>
      <c r="D96" s="11"/>
      <c r="E96" s="11"/>
      <c r="F96" s="11"/>
      <c r="G96" s="11"/>
      <c r="H96" s="11"/>
      <c r="I96" s="11"/>
      <c r="J96" s="11"/>
      <c r="K96" s="9"/>
      <c r="L96" s="9"/>
      <c r="M96" s="9"/>
      <c r="N96" s="9"/>
    </row>
    <row r="97" spans="1:14" s="4" customFormat="1" ht="54.95" customHeight="1" x14ac:dyDescent="0.2">
      <c r="A97" s="9"/>
      <c r="B97" s="9"/>
      <c r="C97" s="23"/>
      <c r="D97" s="11"/>
      <c r="E97" s="11"/>
      <c r="F97" s="11"/>
      <c r="G97" s="11"/>
      <c r="H97" s="11"/>
      <c r="I97" s="11"/>
      <c r="J97" s="11"/>
      <c r="K97" s="13"/>
      <c r="L97" s="13"/>
      <c r="M97" s="13"/>
      <c r="N97" s="9"/>
    </row>
    <row r="98" spans="1:14" s="4" customFormat="1" ht="54.95" customHeight="1" x14ac:dyDescent="0.2">
      <c r="A98" s="9"/>
      <c r="B98" s="9"/>
      <c r="C98" s="23"/>
      <c r="D98" s="11"/>
      <c r="E98" s="11"/>
      <c r="F98" s="11"/>
      <c r="G98" s="11"/>
      <c r="H98" s="11"/>
      <c r="I98" s="11"/>
      <c r="J98" s="11"/>
      <c r="K98" s="10"/>
      <c r="L98" s="10"/>
      <c r="M98" s="10"/>
      <c r="N98" s="9"/>
    </row>
    <row r="99" spans="1:14" s="4" customFormat="1" ht="54.95" customHeight="1" x14ac:dyDescent="0.2">
      <c r="A99" s="9"/>
      <c r="B99" s="9"/>
      <c r="C99" s="23"/>
      <c r="D99" s="11"/>
      <c r="E99" s="11"/>
      <c r="F99" s="11"/>
      <c r="G99" s="11"/>
      <c r="H99" s="11"/>
      <c r="I99" s="11"/>
      <c r="J99" s="11"/>
      <c r="K99" s="9"/>
      <c r="L99" s="9"/>
      <c r="M99" s="9"/>
      <c r="N99" s="9"/>
    </row>
    <row r="100" spans="1:14" s="4" customFormat="1" ht="54.95" customHeight="1" x14ac:dyDescent="0.2">
      <c r="A100" s="9"/>
      <c r="B100" s="9"/>
      <c r="C100" s="23"/>
      <c r="D100" s="11"/>
      <c r="E100" s="11"/>
      <c r="F100" s="11"/>
      <c r="G100" s="11"/>
      <c r="H100" s="11"/>
      <c r="I100" s="11"/>
      <c r="J100" s="11"/>
      <c r="K100" s="9"/>
      <c r="L100" s="9"/>
      <c r="M100" s="9"/>
      <c r="N100" s="9"/>
    </row>
    <row r="101" spans="1:14" s="4" customFormat="1" ht="54.95" customHeight="1" x14ac:dyDescent="0.2">
      <c r="A101" s="9"/>
      <c r="B101" s="9"/>
      <c r="C101" s="23"/>
      <c r="D101" s="11"/>
      <c r="E101" s="11"/>
      <c r="F101" s="11"/>
      <c r="G101" s="11"/>
      <c r="H101" s="11"/>
      <c r="I101" s="11"/>
      <c r="J101" s="11"/>
      <c r="K101" s="9"/>
      <c r="L101" s="9"/>
      <c r="M101" s="9"/>
      <c r="N101" s="9"/>
    </row>
    <row r="102" spans="1:14" s="4" customFormat="1" ht="54.95" customHeight="1" x14ac:dyDescent="0.2">
      <c r="A102" s="9"/>
      <c r="B102" s="9"/>
      <c r="C102" s="23"/>
      <c r="D102" s="11"/>
      <c r="E102" s="11"/>
      <c r="F102" s="11"/>
      <c r="G102" s="11"/>
      <c r="H102" s="11"/>
      <c r="I102" s="11"/>
      <c r="J102" s="11"/>
      <c r="K102" s="9"/>
      <c r="L102" s="9"/>
      <c r="M102" s="9"/>
      <c r="N102" s="9"/>
    </row>
    <row r="103" spans="1:14" x14ac:dyDescent="0.2">
      <c r="A103" s="9"/>
      <c r="B103" s="9"/>
      <c r="C103" s="24"/>
      <c r="D103" s="11"/>
      <c r="E103" s="11"/>
      <c r="F103" s="11"/>
      <c r="G103" s="11"/>
      <c r="H103" s="11"/>
      <c r="I103" s="11"/>
      <c r="J103" s="11"/>
      <c r="K103" s="9"/>
      <c r="L103" s="9"/>
      <c r="M103" s="9"/>
      <c r="N103" s="9"/>
    </row>
    <row r="104" spans="1:14" x14ac:dyDescent="0.2">
      <c r="A104" s="15"/>
      <c r="B104" s="15"/>
      <c r="C104" s="22"/>
      <c r="D104" s="22"/>
      <c r="E104" s="22"/>
      <c r="F104" s="22"/>
      <c r="G104" s="22"/>
      <c r="H104" s="22"/>
      <c r="I104" s="22"/>
      <c r="J104" s="22"/>
      <c r="K104" s="15"/>
      <c r="L104" s="15"/>
      <c r="M104" s="15"/>
      <c r="N104" s="15"/>
    </row>
    <row r="105" spans="1:14" x14ac:dyDescent="0.2">
      <c r="A105" s="15"/>
      <c r="B105" s="15"/>
      <c r="C105" s="22"/>
      <c r="D105" s="22"/>
      <c r="E105" s="22"/>
      <c r="F105" s="22"/>
      <c r="G105" s="22"/>
      <c r="H105" s="22"/>
      <c r="I105" s="22"/>
      <c r="J105" s="22"/>
      <c r="K105" s="15"/>
      <c r="L105" s="15"/>
      <c r="M105" s="15"/>
      <c r="N105" s="15"/>
    </row>
    <row r="106" spans="1:14" x14ac:dyDescent="0.2">
      <c r="A106" s="15"/>
      <c r="B106" s="15"/>
      <c r="C106" s="22"/>
      <c r="D106" s="22"/>
      <c r="E106" s="22"/>
      <c r="F106" s="22"/>
      <c r="G106" s="22"/>
      <c r="H106" s="22"/>
      <c r="I106" s="22"/>
      <c r="J106" s="22"/>
      <c r="K106" s="15"/>
      <c r="L106" s="15"/>
      <c r="M106" s="15"/>
      <c r="N106" s="15"/>
    </row>
    <row r="107" spans="1:14" x14ac:dyDescent="0.2">
      <c r="A107" s="15"/>
      <c r="B107" s="15"/>
      <c r="C107" s="22"/>
      <c r="D107" s="22"/>
      <c r="E107" s="22"/>
      <c r="F107" s="22"/>
      <c r="G107" s="22"/>
      <c r="H107" s="22"/>
      <c r="I107" s="22"/>
      <c r="J107" s="22"/>
      <c r="K107" s="15"/>
      <c r="L107" s="15"/>
      <c r="M107" s="15"/>
      <c r="N107" s="15"/>
    </row>
    <row r="108" spans="1:14" x14ac:dyDescent="0.2">
      <c r="A108" s="15"/>
      <c r="B108" s="15"/>
      <c r="C108" s="22"/>
      <c r="D108" s="22"/>
      <c r="E108" s="22"/>
      <c r="F108" s="22"/>
      <c r="G108" s="22"/>
      <c r="H108" s="22"/>
      <c r="I108" s="22"/>
      <c r="J108" s="22"/>
      <c r="K108" s="15"/>
      <c r="L108" s="15"/>
      <c r="M108" s="15"/>
      <c r="N108" s="15"/>
    </row>
    <row r="109" spans="1:14" x14ac:dyDescent="0.2">
      <c r="A109" s="15"/>
      <c r="B109" s="15"/>
      <c r="C109" s="22"/>
      <c r="D109" s="22"/>
      <c r="E109" s="22"/>
      <c r="F109" s="22"/>
      <c r="G109" s="22"/>
      <c r="H109" s="22"/>
      <c r="I109" s="22"/>
      <c r="J109" s="22"/>
      <c r="K109" s="15"/>
      <c r="L109" s="15"/>
      <c r="M109" s="15"/>
      <c r="N109" s="15"/>
    </row>
    <row r="110" spans="1:14" x14ac:dyDescent="0.2">
      <c r="A110" s="15"/>
      <c r="B110" s="15"/>
      <c r="C110" s="22"/>
      <c r="D110" s="22"/>
      <c r="E110" s="22"/>
      <c r="F110" s="22"/>
      <c r="G110" s="22"/>
      <c r="H110" s="22"/>
      <c r="I110" s="22"/>
      <c r="J110" s="22"/>
      <c r="K110" s="15"/>
      <c r="L110" s="15"/>
      <c r="M110" s="15"/>
      <c r="N110" s="15"/>
    </row>
    <row r="111" spans="1:14" x14ac:dyDescent="0.2">
      <c r="H111" s="22"/>
      <c r="I111" s="22"/>
      <c r="J111" s="22"/>
      <c r="K111" s="15"/>
      <c r="L111" s="15"/>
      <c r="M111" s="15"/>
      <c r="N111" s="15"/>
    </row>
    <row r="112" spans="1:14" x14ac:dyDescent="0.2">
      <c r="H112" s="22"/>
      <c r="I112" s="22"/>
      <c r="J112" s="22"/>
      <c r="K112" s="15"/>
      <c r="L112" s="15"/>
      <c r="M112" s="15"/>
      <c r="N112" s="15"/>
    </row>
    <row r="113" spans="8:14" x14ac:dyDescent="0.2">
      <c r="H113" s="22"/>
      <c r="I113" s="22"/>
      <c r="J113" s="22"/>
      <c r="K113" s="15"/>
      <c r="L113" s="15"/>
      <c r="M113" s="15"/>
      <c r="N113" s="15"/>
    </row>
    <row r="114" spans="8:14" x14ac:dyDescent="0.2">
      <c r="H114" s="22"/>
      <c r="I114" s="22"/>
      <c r="J114" s="22"/>
      <c r="K114" s="15"/>
      <c r="L114" s="15"/>
      <c r="M114" s="15"/>
      <c r="N114" s="15"/>
    </row>
    <row r="115" spans="8:14" x14ac:dyDescent="0.2">
      <c r="H115" s="22"/>
      <c r="I115" s="22"/>
      <c r="J115" s="22"/>
      <c r="K115" s="15"/>
      <c r="L115" s="15"/>
      <c r="M115" s="15"/>
      <c r="N115" s="15"/>
    </row>
    <row r="116" spans="8:14" x14ac:dyDescent="0.2">
      <c r="H116" s="22"/>
      <c r="I116" s="22"/>
      <c r="J116" s="22"/>
      <c r="K116" s="15"/>
      <c r="L116" s="15"/>
      <c r="M116" s="15"/>
      <c r="N116" s="15"/>
    </row>
    <row r="117" spans="8:14" x14ac:dyDescent="0.2">
      <c r="H117" s="22"/>
      <c r="I117" s="22"/>
      <c r="J117" s="22"/>
      <c r="K117" s="15"/>
      <c r="L117" s="15"/>
      <c r="M117" s="15"/>
      <c r="N117" s="15"/>
    </row>
    <row r="118" spans="8:14" x14ac:dyDescent="0.2">
      <c r="H118" s="22"/>
      <c r="I118" s="22"/>
      <c r="J118" s="22"/>
      <c r="K118" s="15"/>
      <c r="L118" s="15"/>
      <c r="M118" s="15"/>
      <c r="N118" s="15"/>
    </row>
    <row r="119" spans="8:14" x14ac:dyDescent="0.2">
      <c r="H119" s="22"/>
      <c r="I119" s="22"/>
      <c r="J119" s="22"/>
      <c r="K119" s="15"/>
      <c r="L119" s="15"/>
      <c r="M119" s="15"/>
      <c r="N119" s="15"/>
    </row>
    <row r="120" spans="8:14" x14ac:dyDescent="0.2">
      <c r="H120" s="22"/>
      <c r="I120" s="22"/>
      <c r="J120" s="22"/>
      <c r="K120" s="15"/>
      <c r="L120" s="15"/>
      <c r="M120" s="15"/>
      <c r="N120" s="15"/>
    </row>
    <row r="121" spans="8:14" x14ac:dyDescent="0.2">
      <c r="H121" s="22"/>
      <c r="I121" s="22"/>
      <c r="J121" s="22"/>
      <c r="K121" s="15"/>
      <c r="L121" s="15"/>
      <c r="M121" s="15"/>
      <c r="N121" s="15"/>
    </row>
    <row r="122" spans="8:14" x14ac:dyDescent="0.2">
      <c r="H122" s="22"/>
      <c r="I122" s="22"/>
      <c r="J122" s="22"/>
      <c r="K122" s="15"/>
      <c r="L122" s="15"/>
      <c r="M122" s="15"/>
      <c r="N122" s="15"/>
    </row>
    <row r="123" spans="8:14" x14ac:dyDescent="0.2">
      <c r="H123" s="22"/>
      <c r="I123" s="22"/>
      <c r="J123" s="22"/>
      <c r="K123" s="15"/>
      <c r="L123" s="15"/>
      <c r="M123" s="15"/>
      <c r="N123" s="15"/>
    </row>
    <row r="124" spans="8:14" x14ac:dyDescent="0.2">
      <c r="H124" s="22"/>
      <c r="I124" s="22"/>
      <c r="J124" s="22"/>
      <c r="K124" s="15"/>
      <c r="L124" s="15"/>
      <c r="M124" s="15"/>
      <c r="N124" s="15"/>
    </row>
    <row r="125" spans="8:14" x14ac:dyDescent="0.2">
      <c r="H125" s="22"/>
      <c r="I125" s="22"/>
      <c r="J125" s="22"/>
      <c r="K125" s="15"/>
      <c r="L125" s="15"/>
      <c r="M125" s="15"/>
      <c r="N125" s="15"/>
    </row>
    <row r="126" spans="8:14" x14ac:dyDescent="0.2">
      <c r="H126" s="22"/>
      <c r="I126" s="22"/>
      <c r="J126" s="22"/>
      <c r="K126" s="15"/>
      <c r="L126" s="15"/>
      <c r="M126" s="15"/>
      <c r="N126" s="15"/>
    </row>
    <row r="127" spans="8:14" x14ac:dyDescent="0.2">
      <c r="H127" s="22"/>
      <c r="I127" s="22"/>
      <c r="J127" s="22"/>
      <c r="K127" s="15"/>
      <c r="L127" s="15"/>
      <c r="M127" s="15"/>
      <c r="N127" s="15"/>
    </row>
    <row r="128" spans="8:14" x14ac:dyDescent="0.2">
      <c r="H128" s="22"/>
      <c r="I128" s="22"/>
      <c r="J128" s="22"/>
      <c r="K128" s="15"/>
      <c r="L128" s="15"/>
      <c r="M128" s="15"/>
      <c r="N128" s="15"/>
    </row>
    <row r="129" spans="8:14" x14ac:dyDescent="0.2">
      <c r="H129" s="22"/>
      <c r="I129" s="22"/>
      <c r="J129" s="22"/>
      <c r="K129" s="15"/>
      <c r="L129" s="15"/>
      <c r="M129" s="15"/>
      <c r="N129" s="15"/>
    </row>
    <row r="130" spans="8:14" x14ac:dyDescent="0.2">
      <c r="H130" s="22"/>
      <c r="I130" s="22"/>
      <c r="J130" s="22"/>
      <c r="K130" s="15"/>
      <c r="L130" s="15"/>
      <c r="M130" s="15"/>
      <c r="N130" s="15"/>
    </row>
    <row r="131" spans="8:14" x14ac:dyDescent="0.2">
      <c r="H131" s="22"/>
      <c r="I131" s="22"/>
      <c r="J131" s="22"/>
      <c r="K131" s="15"/>
      <c r="L131" s="15"/>
      <c r="M131" s="15"/>
      <c r="N131" s="15"/>
    </row>
    <row r="132" spans="8:14" x14ac:dyDescent="0.2">
      <c r="H132" s="22"/>
      <c r="I132" s="22"/>
      <c r="J132" s="22"/>
      <c r="K132" s="15"/>
      <c r="L132" s="15"/>
      <c r="M132" s="15"/>
      <c r="N132" s="15"/>
    </row>
    <row r="133" spans="8:14" x14ac:dyDescent="0.2">
      <c r="H133" s="22"/>
      <c r="I133" s="22"/>
      <c r="J133" s="22"/>
      <c r="K133" s="15"/>
      <c r="L133" s="15"/>
      <c r="M133" s="15"/>
      <c r="N133" s="15"/>
    </row>
    <row r="134" spans="8:14" x14ac:dyDescent="0.2">
      <c r="H134" s="22"/>
      <c r="I134" s="22"/>
      <c r="J134" s="22"/>
      <c r="K134" s="15"/>
      <c r="L134" s="15"/>
      <c r="M134" s="15"/>
      <c r="N134" s="15"/>
    </row>
    <row r="135" spans="8:14" x14ac:dyDescent="0.2">
      <c r="H135" s="22"/>
      <c r="I135" s="22"/>
      <c r="J135" s="22"/>
      <c r="K135" s="15"/>
      <c r="L135" s="15"/>
      <c r="M135" s="15"/>
      <c r="N135" s="15"/>
    </row>
    <row r="136" spans="8:14" x14ac:dyDescent="0.2">
      <c r="H136" s="22"/>
      <c r="I136" s="22"/>
      <c r="J136" s="22"/>
      <c r="K136" s="15"/>
      <c r="L136" s="15"/>
      <c r="M136" s="15"/>
      <c r="N136" s="15"/>
    </row>
    <row r="137" spans="8:14" x14ac:dyDescent="0.2">
      <c r="H137" s="22"/>
      <c r="I137" s="22"/>
      <c r="J137" s="22"/>
      <c r="K137" s="15"/>
      <c r="L137" s="15"/>
      <c r="M137" s="15"/>
      <c r="N137" s="15"/>
    </row>
    <row r="138" spans="8:14" x14ac:dyDescent="0.2">
      <c r="H138" s="22"/>
      <c r="I138" s="22"/>
      <c r="J138" s="22"/>
      <c r="K138" s="15"/>
      <c r="L138" s="15"/>
      <c r="M138" s="15"/>
      <c r="N138" s="15"/>
    </row>
    <row r="139" spans="8:14" x14ac:dyDescent="0.2">
      <c r="H139" s="22"/>
      <c r="I139" s="22"/>
      <c r="J139" s="22"/>
      <c r="K139" s="15"/>
      <c r="L139" s="15"/>
      <c r="M139" s="15"/>
      <c r="N139" s="15"/>
    </row>
    <row r="140" spans="8:14" x14ac:dyDescent="0.2">
      <c r="H140" s="22"/>
      <c r="I140" s="22"/>
      <c r="J140" s="22"/>
      <c r="K140" s="15"/>
      <c r="L140" s="15"/>
      <c r="M140" s="15"/>
      <c r="N140" s="15"/>
    </row>
    <row r="141" spans="8:14" x14ac:dyDescent="0.2">
      <c r="H141" s="22"/>
      <c r="I141" s="22"/>
      <c r="J141" s="22"/>
      <c r="K141" s="15"/>
      <c r="L141" s="15"/>
      <c r="M141" s="15"/>
      <c r="N141" s="15"/>
    </row>
    <row r="142" spans="8:14" x14ac:dyDescent="0.2">
      <c r="H142" s="22"/>
      <c r="I142" s="22"/>
      <c r="J142" s="22"/>
      <c r="K142" s="15"/>
      <c r="L142" s="15"/>
      <c r="M142" s="15"/>
      <c r="N142" s="15"/>
    </row>
    <row r="143" spans="8:14" x14ac:dyDescent="0.2">
      <c r="H143" s="22"/>
      <c r="I143" s="22"/>
      <c r="J143" s="22"/>
      <c r="K143" s="15"/>
      <c r="L143" s="15"/>
      <c r="M143" s="15"/>
      <c r="N143" s="15"/>
    </row>
    <row r="144" spans="8:14" x14ac:dyDescent="0.2">
      <c r="H144" s="22"/>
      <c r="I144" s="22"/>
      <c r="J144" s="22"/>
      <c r="K144" s="15"/>
      <c r="L144" s="15"/>
      <c r="M144" s="15"/>
      <c r="N144" s="15"/>
    </row>
    <row r="145" spans="8:14" x14ac:dyDescent="0.2">
      <c r="H145" s="22"/>
      <c r="I145" s="22"/>
      <c r="J145" s="22"/>
      <c r="K145" s="15"/>
      <c r="L145" s="15"/>
      <c r="M145" s="15"/>
      <c r="N145" s="15"/>
    </row>
    <row r="146" spans="8:14" x14ac:dyDescent="0.2">
      <c r="H146" s="22"/>
      <c r="I146" s="22"/>
      <c r="J146" s="22"/>
      <c r="K146" s="15"/>
      <c r="L146" s="15"/>
      <c r="M146" s="15"/>
      <c r="N146" s="15"/>
    </row>
    <row r="147" spans="8:14" x14ac:dyDescent="0.2">
      <c r="H147" s="22"/>
      <c r="I147" s="22"/>
      <c r="J147" s="22"/>
      <c r="K147" s="15"/>
      <c r="L147" s="15"/>
      <c r="M147" s="15"/>
      <c r="N147" s="15"/>
    </row>
    <row r="148" spans="8:14" x14ac:dyDescent="0.2">
      <c r="H148" s="22"/>
      <c r="I148" s="22"/>
      <c r="J148" s="22"/>
      <c r="K148" s="15"/>
      <c r="L148" s="15"/>
      <c r="M148" s="15"/>
      <c r="N148" s="15"/>
    </row>
    <row r="149" spans="8:14" x14ac:dyDescent="0.2">
      <c r="H149" s="22"/>
      <c r="I149" s="22"/>
      <c r="J149" s="22"/>
      <c r="K149" s="15"/>
      <c r="L149" s="15"/>
      <c r="M149" s="15"/>
      <c r="N149" s="15"/>
    </row>
    <row r="150" spans="8:14" x14ac:dyDescent="0.2">
      <c r="H150" s="22"/>
      <c r="I150" s="22"/>
      <c r="J150" s="22"/>
      <c r="K150" s="15"/>
      <c r="L150" s="15"/>
      <c r="M150" s="15"/>
      <c r="N150" s="15"/>
    </row>
    <row r="151" spans="8:14" x14ac:dyDescent="0.2">
      <c r="H151" s="22"/>
      <c r="I151" s="22"/>
      <c r="J151" s="22"/>
      <c r="K151" s="15"/>
      <c r="L151" s="15"/>
      <c r="M151" s="15"/>
      <c r="N151" s="15"/>
    </row>
    <row r="152" spans="8:14" x14ac:dyDescent="0.2">
      <c r="H152" s="22"/>
      <c r="I152" s="22"/>
      <c r="J152" s="22"/>
      <c r="K152" s="15"/>
      <c r="L152" s="15"/>
      <c r="M152" s="15"/>
      <c r="N152" s="15"/>
    </row>
    <row r="153" spans="8:14" x14ac:dyDescent="0.2">
      <c r="H153" s="22"/>
      <c r="I153" s="22"/>
      <c r="J153" s="22"/>
      <c r="K153" s="15"/>
      <c r="L153" s="15"/>
      <c r="M153" s="15"/>
      <c r="N153" s="15"/>
    </row>
    <row r="154" spans="8:14" x14ac:dyDescent="0.2">
      <c r="H154" s="22"/>
      <c r="I154" s="22"/>
      <c r="J154" s="22"/>
      <c r="K154" s="15"/>
      <c r="L154" s="15"/>
      <c r="M154" s="15"/>
      <c r="N154" s="15"/>
    </row>
    <row r="155" spans="8:14" x14ac:dyDescent="0.2">
      <c r="H155" s="22"/>
      <c r="I155" s="22"/>
      <c r="J155" s="22"/>
      <c r="K155" s="15"/>
      <c r="L155" s="15"/>
      <c r="M155" s="15"/>
      <c r="N155" s="15"/>
    </row>
    <row r="156" spans="8:14" x14ac:dyDescent="0.2">
      <c r="H156" s="22"/>
      <c r="I156" s="22"/>
      <c r="J156" s="22"/>
      <c r="K156" s="15"/>
      <c r="L156" s="15"/>
      <c r="M156" s="15"/>
      <c r="N156" s="15"/>
    </row>
    <row r="157" spans="8:14" x14ac:dyDescent="0.2">
      <c r="H157" s="22"/>
      <c r="I157" s="22"/>
      <c r="J157" s="22"/>
      <c r="K157" s="15"/>
      <c r="L157" s="15"/>
      <c r="M157" s="15"/>
      <c r="N157" s="15"/>
    </row>
    <row r="158" spans="8:14" x14ac:dyDescent="0.2">
      <c r="H158" s="22"/>
      <c r="I158" s="22"/>
      <c r="J158" s="22"/>
      <c r="K158" s="15"/>
      <c r="L158" s="15"/>
      <c r="M158" s="15"/>
      <c r="N158" s="15"/>
    </row>
    <row r="159" spans="8:14" x14ac:dyDescent="0.2">
      <c r="H159" s="22"/>
      <c r="I159" s="22"/>
      <c r="J159" s="22"/>
      <c r="K159" s="15"/>
      <c r="L159" s="15"/>
      <c r="M159" s="15"/>
      <c r="N159" s="15"/>
    </row>
    <row r="160" spans="8:14" x14ac:dyDescent="0.2">
      <c r="H160" s="22"/>
      <c r="I160" s="22"/>
      <c r="J160" s="22"/>
      <c r="K160" s="15"/>
      <c r="L160" s="15"/>
      <c r="M160" s="15"/>
      <c r="N160" s="15"/>
    </row>
    <row r="161" spans="8:14" x14ac:dyDescent="0.2">
      <c r="H161" s="22"/>
      <c r="I161" s="22"/>
      <c r="J161" s="22"/>
      <c r="K161" s="15"/>
      <c r="L161" s="15"/>
      <c r="M161" s="15"/>
      <c r="N161" s="15"/>
    </row>
    <row r="162" spans="8:14" x14ac:dyDescent="0.2">
      <c r="H162" s="22"/>
      <c r="I162" s="22"/>
      <c r="J162" s="22"/>
      <c r="K162" s="15"/>
      <c r="L162" s="15"/>
      <c r="M162" s="15"/>
      <c r="N162" s="15"/>
    </row>
  </sheetData>
  <autoFilter ref="A2:N103">
    <filterColumn colId="10" showButton="0"/>
    <filterColumn colId="11" showButton="0"/>
    <filterColumn colId="12" showButton="0"/>
    <sortState ref="A5:R105">
      <sortCondition sortBy="cellColor" ref="E3:E105" dxfId="0"/>
    </sortState>
  </autoFilter>
  <mergeCells count="24">
    <mergeCell ref="G2:G3"/>
    <mergeCell ref="F2:F3"/>
    <mergeCell ref="H2:H3"/>
    <mergeCell ref="A1:N1"/>
    <mergeCell ref="A2:A3"/>
    <mergeCell ref="B2:B3"/>
    <mergeCell ref="C2:C3"/>
    <mergeCell ref="J2:J3"/>
    <mergeCell ref="K2:N2"/>
    <mergeCell ref="D2:E2"/>
    <mergeCell ref="I2:I3"/>
    <mergeCell ref="A19:I19"/>
    <mergeCell ref="A4:I4"/>
    <mergeCell ref="A6:I6"/>
    <mergeCell ref="A15:I15"/>
    <mergeCell ref="A14:I14"/>
    <mergeCell ref="A9:I9"/>
    <mergeCell ref="A13:I13"/>
    <mergeCell ref="J13:N13"/>
    <mergeCell ref="J14:N14"/>
    <mergeCell ref="J15:N15"/>
    <mergeCell ref="A16:I16"/>
    <mergeCell ref="A18:I18"/>
    <mergeCell ref="J18:N18"/>
  </mergeCells>
  <printOptions headings="1"/>
  <pageMargins left="1.2598425196850394" right="0.98425196850393704" top="0.98425196850393704" bottom="0.98425196850393704" header="0.19685039370078741" footer="0.31496062992125984"/>
  <pageSetup paperSize="8" scale="54" fitToHeight="0" orientation="landscape" r:id="rId1"/>
  <headerFooter scaleWithDoc="0">
    <oddHeader>&amp;C&amp;G</oddHeader>
    <oddFooter>&amp;R&amp;"Arial,Normalny"&amp;10Strona &amp;P z &amp;N</oddFooter>
  </headerFooter>
  <rowBreaks count="1" manualBreakCount="1">
    <brk id="19" max="13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DA3D96680F43349A573C46DDE8C8D70" ma:contentTypeVersion="3" ma:contentTypeDescription="Utwórz nowy dokument." ma:contentTypeScope="" ma:versionID="4e87b2aa2dc886958af23990b751d7df">
  <xsd:schema xmlns:xsd="http://www.w3.org/2001/XMLSchema" xmlns:xs="http://www.w3.org/2001/XMLSchema" xmlns:p="http://schemas.microsoft.com/office/2006/metadata/properties" xmlns:ns2="b9317516-fb96-4786-b592-56ea2e49ee51" xmlns:ns3="77226e7c-1abe-4306-8039-ffe3b620ce66" targetNamespace="http://schemas.microsoft.com/office/2006/metadata/properties" ma:root="true" ma:fieldsID="f7f8417cc7edaf2032cecd857c29adaf" ns2:_="" ns3:_="">
    <xsd:import namespace="b9317516-fb96-4786-b592-56ea2e49ee51"/>
    <xsd:import namespace="77226e7c-1abe-4306-8039-ffe3b620ce6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317516-fb96-4786-b592-56ea2e49ee5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Skrót wskazówki dotyczącej udostępniania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226e7c-1abe-4306-8039-ffe3b620ce66" elementFormDefault="qualified">
    <xsd:import namespace="http://schemas.microsoft.com/office/2006/documentManagement/types"/>
    <xsd:import namespace="http://schemas.microsoft.com/office/infopath/2007/PartnerControls"/>
    <xsd:element name="SharedWithDetails" ma:index="10" nillable="true" ma:displayName="Udostępnione dla — szczegóły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75BEA13-03F2-42E8-9974-3720456FE7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317516-fb96-4786-b592-56ea2e49ee51"/>
    <ds:schemaRef ds:uri="77226e7c-1abe-4306-8039-ffe3b620ce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9A4B3FE-698F-481A-A0C8-4A47AD393E1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B31B0EA-54CB-48D0-B0AE-B072F350D335}">
  <ds:schemaRefs>
    <ds:schemaRef ds:uri="http://purl.org/dc/terms/"/>
    <ds:schemaRef ds:uri="b9317516-fb96-4786-b592-56ea2e49ee51"/>
    <ds:schemaRef ds:uri="http://purl.org/dc/elements/1.1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77226e7c-1abe-4306-8039-ffe3b620ce6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Harmonogram</vt:lpstr>
      <vt:lpstr>Harmonogram!_Toc404147821</vt:lpstr>
      <vt:lpstr>Harmonogram!Tytuły_wydruku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Edyta Kapała CCE</dc:creator>
  <cp:keywords/>
  <dc:description/>
  <cp:lastModifiedBy>Agnieszka</cp:lastModifiedBy>
  <cp:revision/>
  <cp:lastPrinted>2015-09-17T14:28:16Z</cp:lastPrinted>
  <dcterms:created xsi:type="dcterms:W3CDTF">2015-07-02T09:53:40Z</dcterms:created>
  <dcterms:modified xsi:type="dcterms:W3CDTF">2015-12-04T11:56:40Z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0x0101002DA3D96680F43349A573C46DDE8C8D70</vt:lpwstr>
  </property>
</Properties>
</file>